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Sage Paie\Etats Standards\"/>
    </mc:Choice>
  </mc:AlternateContent>
  <xr:revisionPtr revIDLastSave="0" documentId="13_ncr:1_{A721433B-8DE8-46E0-B9C5-128DA47B6336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Report" sheetId="5" r:id="rId1"/>
    <sheet name="Version" sheetId="16" state="hidden" r:id="rId2"/>
    <sheet name="RIK_PARAMS" sheetId="18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Area" localSheetId="0">Report!$A$1:$Z$208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5" l="1"/>
  <c r="C3" i="5"/>
  <c r="G3" i="5"/>
  <c r="I3" i="5"/>
  <c r="A3" i="5"/>
  <c r="E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E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G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I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A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Assistant Cube</t>
        </r>
      </text>
    </comment>
  </commentList>
</comments>
</file>

<file path=xl/sharedStrings.xml><?xml version="1.0" encoding="utf-8"?>
<sst xmlns="http://schemas.openxmlformats.org/spreadsheetml/2006/main" count="107" uniqueCount="78">
  <si>
    <t>BRUT</t>
  </si>
  <si>
    <t>*</t>
  </si>
  <si>
    <t>Libellé Service</t>
  </si>
  <si>
    <t>Nom et Prénom</t>
  </si>
  <si>
    <t>Total</t>
  </si>
  <si>
    <t>Paie - Période</t>
  </si>
  <si>
    <t>PERIODE</t>
  </si>
  <si>
    <t>POIDS DES REMUNERATIONS PAR SERVICE</t>
  </si>
  <si>
    <t>POIDS</t>
  </si>
  <si>
    <t>Version</t>
  </si>
  <si>
    <t>Commentaires</t>
  </si>
  <si>
    <t>Date</t>
  </si>
  <si>
    <t>Version initiale</t>
  </si>
  <si>
    <t>Correction des assistants filtes qui appelaient une date de situation au lieu de la période</t>
  </si>
  <si>
    <t>Jeu d'Essai</t>
  </si>
  <si>
    <t>Administration des Ventes</t>
  </si>
  <si>
    <t>Delpuech Jacquot</t>
  </si>
  <si>
    <t>Hervouet Anselme</t>
  </si>
  <si>
    <t>Cabril Claudio</t>
  </si>
  <si>
    <t>Total Administration des Ventes</t>
  </si>
  <si>
    <t>Administration du personnel</t>
  </si>
  <si>
    <t>Jecrute Aline</t>
  </si>
  <si>
    <t>Martineau Gwénaëlle</t>
  </si>
  <si>
    <t>Balin Justine</t>
  </si>
  <si>
    <t>Total Administration du personnel</t>
  </si>
  <si>
    <t>Commerciaux sédentaires</t>
  </si>
  <si>
    <t>Demi Anouk</t>
  </si>
  <si>
    <t>Total Commerciaux sédentaires</t>
  </si>
  <si>
    <t>Comptabilité Générale</t>
  </si>
  <si>
    <t>Jeconte Louis</t>
  </si>
  <si>
    <t>Marin Antoinette</t>
  </si>
  <si>
    <t>Duval Thierry</t>
  </si>
  <si>
    <t>Gaillot Camille</t>
  </si>
  <si>
    <t>AUTRES</t>
  </si>
  <si>
    <t>Total Comptabilité Générale</t>
  </si>
  <si>
    <t>Direction Générale</t>
  </si>
  <si>
    <t>Pousse Jean</t>
  </si>
  <si>
    <t>Total Direction Générale</t>
  </si>
  <si>
    <t>Ingénieurs commerciaux</t>
  </si>
  <si>
    <t>Dupont Stéphane</t>
  </si>
  <si>
    <t>Louette Jean-Paul</t>
  </si>
  <si>
    <t>Fortin Maude</t>
  </si>
  <si>
    <t>Saule Lalie</t>
  </si>
  <si>
    <t>Total Ingénieurs commerciaux</t>
  </si>
  <si>
    <t>Marketing clients</t>
  </si>
  <si>
    <t>Durand Vincent</t>
  </si>
  <si>
    <t>Boulanger Florence</t>
  </si>
  <si>
    <t>Total Marketing clients</t>
  </si>
  <si>
    <t>Marketing communication</t>
  </si>
  <si>
    <t>Duchef Alain</t>
  </si>
  <si>
    <t>Levêque Christiane</t>
  </si>
  <si>
    <t>Total Marketing communication</t>
  </si>
  <si>
    <t>Production</t>
  </si>
  <si>
    <t>Houx Jeanine</t>
  </si>
  <si>
    <t>Bal Joseph</t>
  </si>
  <si>
    <t>Garthier Jennifer</t>
  </si>
  <si>
    <t>Total Production</t>
  </si>
  <si>
    <t>Services généraux</t>
  </si>
  <si>
    <t>Berger Louis</t>
  </si>
  <si>
    <t>Total Services généraux</t>
  </si>
  <si>
    <t>201801..201812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</si>
  <si>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</si>
  <si>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</si>
  <si>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</si>
  <si>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</si>
  <si>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</si>
  <si>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</si>
  <si>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</si>
  <si>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</si>
  <si>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</si>
  <si>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</si>
  <si>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</si>
  <si>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</si>
  <si>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Dulac Joseph</t>
  </si>
  <si>
    <t>Atlanta Marc</t>
  </si>
  <si>
    <t>Dubois Julie</t>
  </si>
  <si>
    <t>Duroc Marcel</t>
  </si>
  <si>
    <t>Oronge Florian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</si>
</sst>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2"/>
      <color theme="0"/>
      <name val="Segoe UI Light"/>
      <family val="2"/>
    </font>
    <font>
      <b/>
      <sz val="9"/>
      <color indexed="81"/>
      <name val="Tahoma"/>
      <family val="2"/>
    </font>
    <font>
      <sz val="11"/>
      <color theme="0"/>
      <name val="Segoe UI"/>
      <family val="2"/>
    </font>
    <font>
      <sz val="12"/>
      <color theme="0"/>
      <name val="Segoe UI"/>
      <family val="2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color rgb="FF4CAF50"/>
      <name val="Century Gothic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172B4D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4CAF50"/>
        <bgColor indexed="64"/>
      </patternFill>
    </fill>
    <fill>
      <patternFill patternType="solid">
        <fgColor rgb="FFC8E6C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2" borderId="2" xfId="0" applyFont="1" applyFill="1" applyBorder="1"/>
    <xf numFmtId="0" fontId="7" fillId="2" borderId="7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vertical="top" wrapText="1"/>
    </xf>
    <xf numFmtId="10" fontId="10" fillId="0" borderId="7" xfId="0" applyNumberFormat="1" applyFont="1" applyFill="1" applyBorder="1" applyAlignment="1">
      <alignment horizontal="right"/>
    </xf>
    <xf numFmtId="4" fontId="10" fillId="0" borderId="7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10" fontId="11" fillId="2" borderId="7" xfId="0" applyNumberFormat="1" applyFont="1" applyFill="1" applyBorder="1" applyAlignment="1">
      <alignment horizontal="right"/>
    </xf>
    <xf numFmtId="0" fontId="12" fillId="0" borderId="0" xfId="0" applyFont="1"/>
    <xf numFmtId="14" fontId="12" fillId="0" borderId="0" xfId="0" applyNumberFormat="1" applyFont="1" applyAlignme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vertical="center"/>
    </xf>
    <xf numFmtId="0" fontId="13" fillId="0" borderId="0" xfId="0" applyFont="1"/>
    <xf numFmtId="49" fontId="8" fillId="3" borderId="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8" fillId="3" borderId="8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8" fillId="3" borderId="10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8" fillId="3" borderId="12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4CAF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D1BDE2-158F-40A3-84A0-83473FB8593A}" name="Tableau1" displayName="Tableau1" ref="A1:C3" totalsRowShown="0" headerRowDxfId="3">
  <autoFilter ref="A1:C3" xr:uid="{B45FA57A-8E31-43B3-86AC-31AC2BEC524A}"/>
  <tableColumns count="3">
    <tableColumn id="1" xr3:uid="{33ABB74F-B28D-4D1A-BE99-E1B8F9666B97}" name="Version" dataDxfId="2"/>
    <tableColumn id="2" xr3:uid="{023541FD-E705-4C15-92E7-F051C8AB2166}" name="Commentaires" dataDxfId="1"/>
    <tableColumn id="3" xr3:uid="{F90EF85F-6DB3-4B0B-AE56-2CF1B389C808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SB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EFEF9"/>
      </a:accent1>
      <a:accent2>
        <a:srgbClr val="01B8AA"/>
      </a:accent2>
      <a:accent3>
        <a:srgbClr val="A5A5A5"/>
      </a:accent3>
      <a:accent4>
        <a:srgbClr val="8797AF"/>
      </a:accent4>
      <a:accent5>
        <a:srgbClr val="1A6780"/>
      </a:accent5>
      <a:accent6>
        <a:srgbClr val="323F4F"/>
      </a:accent6>
      <a:hlink>
        <a:srgbClr val="00B0F0"/>
      </a:hlink>
      <a:folHlink>
        <a:srgbClr val="01B8A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1"/>
  <sheetViews>
    <sheetView showGridLines="0" tabSelected="1" workbookViewId="0">
      <selection activeCell="Q1" sqref="Q1"/>
    </sheetView>
  </sheetViews>
  <sheetFormatPr baseColWidth="10" defaultRowHeight="15" outlineLevelRow="1" x14ac:dyDescent="0.25"/>
  <cols>
    <col min="1" max="1" width="29.5703125" bestFit="1" customWidth="1"/>
    <col min="2" max="2" width="18.85546875" bestFit="1" customWidth="1"/>
    <col min="3" max="3" width="16.85546875" bestFit="1" customWidth="1"/>
    <col min="4" max="4" width="7.7109375" bestFit="1" customWidth="1"/>
    <col min="5" max="5" width="16.140625" bestFit="1" customWidth="1"/>
    <col min="6" max="6" width="7.7109375" bestFit="1" customWidth="1"/>
    <col min="7" max="7" width="9.7109375" bestFit="1" customWidth="1"/>
    <col min="8" max="8" width="7.7109375" bestFit="1" customWidth="1"/>
    <col min="9" max="9" width="13.42578125" bestFit="1" customWidth="1"/>
    <col min="10" max="10" width="7.7109375" bestFit="1" customWidth="1"/>
    <col min="11" max="11" width="16.140625" bestFit="1" customWidth="1"/>
    <col min="12" max="12" width="7.7109375" bestFit="1" customWidth="1"/>
    <col min="13" max="13" width="9.7109375" bestFit="1" customWidth="1"/>
    <col min="14" max="14" width="7.7109375" bestFit="1" customWidth="1"/>
    <col min="15" max="15" width="8.7109375" bestFit="1" customWidth="1"/>
    <col min="16" max="16" width="7.7109375" bestFit="1" customWidth="1"/>
    <col min="17" max="17" width="8.7109375" bestFit="1" customWidth="1"/>
    <col min="18" max="18" width="7.7109375" bestFit="1" customWidth="1"/>
    <col min="19" max="19" width="8.7109375" bestFit="1" customWidth="1"/>
    <col min="20" max="20" width="7.7109375" bestFit="1" customWidth="1"/>
    <col min="21" max="21" width="8.7109375" bestFit="1" customWidth="1"/>
    <col min="22" max="22" width="7.7109375" bestFit="1" customWidth="1"/>
    <col min="23" max="23" width="8.7109375" bestFit="1" customWidth="1"/>
    <col min="24" max="24" width="7.7109375" bestFit="1" customWidth="1"/>
    <col min="25" max="25" width="9.7109375" bestFit="1" customWidth="1"/>
    <col min="26" max="26" width="7.7109375" bestFit="1" customWidth="1"/>
    <col min="27" max="27" width="11.140625" bestFit="1" customWidth="1"/>
    <col min="28" max="28" width="10.5703125" bestFit="1" customWidth="1"/>
    <col min="29" max="29" width="15.5703125" customWidth="1"/>
  </cols>
  <sheetData>
    <row r="1" spans="1:28" ht="33" x14ac:dyDescent="0.25">
      <c r="A1" s="33" t="s">
        <v>7</v>
      </c>
      <c r="B1" s="34"/>
      <c r="C1" s="34"/>
      <c r="D1" s="34"/>
      <c r="E1" s="34"/>
      <c r="F1" s="34"/>
      <c r="G1" s="34"/>
      <c r="H1" s="1"/>
      <c r="I1" s="1"/>
      <c r="J1" s="1"/>
      <c r="L1" s="1"/>
      <c r="M1" s="1"/>
    </row>
    <row r="2" spans="1:28" ht="17.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2" t="s">
        <v>6</v>
      </c>
    </row>
    <row r="3" spans="1:28" ht="17.25" x14ac:dyDescent="0.25">
      <c r="A3" s="5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OCIETE,E=0,G=0,T=0,P=0,F=[1260],Y=1,O=NF='Standard'_B='0'_U='0'_I='0'_FN='Calibri'_FS='12'_FC='#000000'_BC='#FFFFFF'_AH='0'_AV='0'_Br=[]_BrS='0'_BrC="&amp;"'#000000'_WpT='0':@R=A,S=1092,V={0}:",$K$3)</f>
        <v>SOCIETE</v>
      </c>
      <c r="B3" s="6" t="s">
        <v>14</v>
      </c>
      <c r="C3" s="5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ETABLISSEMENT,E=0,G=0,T=0,P=0,F=[1250],Y=1,O=NF='Standard'_B='0'_U='0'_I='0'_FN='Calibri'_FS='12'_FC='#000000'_BC='#FFFFFF'_AH='0'_AV='0'_Br=[]_BrS='0"&amp;"'_BrC='#000000'_WpT='0':@R=A,S=1260,V={0}:R=B,S=1092,V={1}:",$B$3,$K$3)</f>
        <v>ETABLISSEMENT</v>
      </c>
      <c r="D3" s="7" t="s">
        <v>1</v>
      </c>
      <c r="E3" s="5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DEPARTEMENT,E=0,G=0,T=0,P=0,F=[1005],Y=1,O=NF='Standard'_B='0'_U='0'_I='0'_FN='Calibri'_FS='12'_FC='#000000'_BC='#FFFFFF'_AH='0'_AV='0'_Br=[]_BrS='0'_"&amp;"BrC='#000000'_WpT='0':@R=A,S=1000,V={0}:R=B,S=1092,V={1}:R=C,S=1250,V={2}:",$B$3,$K$3,$D$3)</f>
        <v>DEPARTEMENT</v>
      </c>
      <c r="F3" s="8" t="s">
        <v>1</v>
      </c>
      <c r="G3" s="5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SERVICE,E=0,G=0,T=0,P=0,F=[1007],Y=1,O=NF='Standard'_B='0'_U='0'_I='0'_FN='Calibri'_FS='12'_FC='#000000'_BC='#FFFFFF'_AH='0'_AV='0'_Br=[]_BrS='0'_BrC="&amp;"'#000000'_WpT='0':@R=A,S=1260,V={0}:R=B,S=1250,V=*:R=C,S=1005,V=*:R=D,S=1092,V={1}:",$B$3,$K$3)</f>
        <v>SERVICE</v>
      </c>
      <c r="H3" s="9" t="s">
        <v>1</v>
      </c>
      <c r="I3" s="13" t="str">
        <f>_xll.Assistant.XL.RIK_VO("INF04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L=CATEGORIE,E=0,G=0,T=0,P=0,F=[1081],Y=1,O=NF='Standard'_B='0'_U='0'_I='0'_FN='Calibri'_FS='12'_FC='#000000'_BC='#FFFFFF'_AH='0'_AV='0'_Br=[]_BrS='0'_Br"&amp;"C='#000000'_WpT='0':@R=A,S=1260,V={0}:R=B,S=1092,V={1}:",$B$3,$K$3)</f>
        <v>CATEGORIE</v>
      </c>
      <c r="J3" s="10" t="s">
        <v>1</v>
      </c>
      <c r="K3" s="11" t="s">
        <v>60</v>
      </c>
    </row>
    <row r="7" spans="1:28" x14ac:dyDescent="0.25">
      <c r="A7" t="str">
        <f>_xll.Assistant.XL.RIK_SR("INF04__0_D=44x28_O=5_0_0_0_0_1-1;INF02@E=0,S=1092,G=1,T=0_0,P=-1_,C=0,L=Paie - Période@E=0,S=1007,G=1,T=0_0,P=-1_,C=0,L=Libellé Service:E=0,S=1250,G=1,T=1_1,P=5_AUTRES,C=0,L=Nom et Prénom@L=BRUT,E=1,F=[1022],Y=1,O=NF='No"&amp;"mbre':L=POIDS,E=15,F=[1022],Y=1,O=NF='Pourcentage',CF=TC='4'_TO='2'_V=''_B='0'_U='0'_I='0'_FC=''_BC=''_Br=_BrS='0'_BrC=''@R=A,S=1257,V={0}:R=B,S=1016,V=CONSTANTES:R=C,S=1092,V={1}:R=D,S=1010,V=BRUT:R=A,S=1137,V={2}:R=B,S"&amp;"=1005,V={3}:R=C,S=1007,V={4}:R=D,S=1081,V={5}:",$B$3,$K$3,$D$3,$F$3,$H$3,$J$3)</f>
        <v/>
      </c>
    </row>
    <row r="9" spans="1:28" x14ac:dyDescent="0.25">
      <c r="C9" s="3" t="s">
        <v>5</v>
      </c>
    </row>
    <row r="10" spans="1:28" x14ac:dyDescent="0.25">
      <c r="C10" s="35" t="s">
        <v>61</v>
      </c>
      <c r="D10" s="36"/>
      <c r="E10" s="35" t="s">
        <v>62</v>
      </c>
      <c r="F10" s="36"/>
      <c r="G10" s="35" t="s">
        <v>63</v>
      </c>
      <c r="H10" s="36"/>
      <c r="I10" s="35" t="s">
        <v>64</v>
      </c>
      <c r="J10" s="36"/>
      <c r="K10" s="35" t="s">
        <v>65</v>
      </c>
      <c r="L10" s="36"/>
      <c r="M10" s="35" t="s">
        <v>66</v>
      </c>
      <c r="N10" s="36"/>
      <c r="O10" s="35" t="s">
        <v>67</v>
      </c>
      <c r="P10" s="36"/>
      <c r="Q10" s="35" t="s">
        <v>68</v>
      </c>
      <c r="R10" s="36"/>
      <c r="S10" s="35" t="s">
        <v>69</v>
      </c>
      <c r="T10" s="36"/>
      <c r="U10" s="35" t="s">
        <v>70</v>
      </c>
      <c r="V10" s="36"/>
      <c r="W10" s="35" t="s">
        <v>71</v>
      </c>
      <c r="X10" s="36"/>
      <c r="Y10" s="35" t="s">
        <v>72</v>
      </c>
      <c r="Z10" s="36"/>
      <c r="AA10" s="31" t="s">
        <v>4</v>
      </c>
      <c r="AB10" s="32"/>
    </row>
    <row r="11" spans="1:28" x14ac:dyDescent="0.25">
      <c r="A11" s="3" t="s">
        <v>2</v>
      </c>
      <c r="B11" s="3" t="s">
        <v>3</v>
      </c>
      <c r="C11" s="4" t="s">
        <v>0</v>
      </c>
      <c r="D11" s="4" t="s">
        <v>8</v>
      </c>
      <c r="E11" s="4" t="s">
        <v>0</v>
      </c>
      <c r="F11" s="4" t="s">
        <v>8</v>
      </c>
      <c r="G11" s="4" t="s">
        <v>0</v>
      </c>
      <c r="H11" s="4" t="s">
        <v>8</v>
      </c>
      <c r="I11" s="4" t="s">
        <v>0</v>
      </c>
      <c r="J11" s="4" t="s">
        <v>8</v>
      </c>
      <c r="K11" s="4" t="s">
        <v>0</v>
      </c>
      <c r="L11" s="4" t="s">
        <v>8</v>
      </c>
      <c r="M11" s="4" t="s">
        <v>0</v>
      </c>
      <c r="N11" s="4" t="s">
        <v>8</v>
      </c>
      <c r="O11" s="4" t="s">
        <v>0</v>
      </c>
      <c r="P11" s="4" t="s">
        <v>8</v>
      </c>
      <c r="Q11" s="4" t="s">
        <v>0</v>
      </c>
      <c r="R11" s="4" t="s">
        <v>8</v>
      </c>
      <c r="S11" s="4" t="s">
        <v>0</v>
      </c>
      <c r="T11" s="4" t="s">
        <v>8</v>
      </c>
      <c r="U11" s="4" t="s">
        <v>0</v>
      </c>
      <c r="V11" s="4" t="s">
        <v>8</v>
      </c>
      <c r="W11" s="4" t="s">
        <v>0</v>
      </c>
      <c r="X11" s="4" t="s">
        <v>8</v>
      </c>
      <c r="Y11" s="4" t="s">
        <v>0</v>
      </c>
      <c r="Z11" s="4" t="s">
        <v>8</v>
      </c>
      <c r="AA11" s="4" t="s">
        <v>0</v>
      </c>
      <c r="AB11" s="4" t="s">
        <v>8</v>
      </c>
    </row>
    <row r="12" spans="1:28" outlineLevel="1" x14ac:dyDescent="0.25">
      <c r="A12" s="27" t="s">
        <v>15</v>
      </c>
      <c r="B12" s="14" t="s">
        <v>16</v>
      </c>
      <c r="C12" s="16">
        <v>2025.92</v>
      </c>
      <c r="D12" s="15">
        <v>3.1099999999999999E-2</v>
      </c>
      <c r="E12" s="16">
        <v>2070</v>
      </c>
      <c r="F12" s="15">
        <v>2.7E-2</v>
      </c>
      <c r="G12" s="16">
        <v>2070</v>
      </c>
      <c r="H12" s="15">
        <v>2.64E-2</v>
      </c>
      <c r="I12" s="16">
        <v>2070</v>
      </c>
      <c r="J12" s="15">
        <v>2.6499999999999999E-2</v>
      </c>
      <c r="K12" s="16">
        <v>2025.92</v>
      </c>
      <c r="L12" s="15">
        <v>2.52E-2</v>
      </c>
      <c r="M12" s="16">
        <v>3094.61</v>
      </c>
      <c r="N12" s="15">
        <v>2.6800000000000001E-2</v>
      </c>
      <c r="O12" s="16">
        <v>1959.89</v>
      </c>
      <c r="P12" s="15">
        <v>2.4400000000000002E-2</v>
      </c>
      <c r="Q12" s="16">
        <v>2070</v>
      </c>
      <c r="R12" s="15">
        <v>2.53E-2</v>
      </c>
      <c r="S12" s="16">
        <v>2070</v>
      </c>
      <c r="T12" s="15">
        <v>2.53E-2</v>
      </c>
      <c r="U12" s="16">
        <v>2070</v>
      </c>
      <c r="V12" s="15">
        <v>2.41E-2</v>
      </c>
      <c r="W12" s="16">
        <v>2070</v>
      </c>
      <c r="X12" s="15">
        <v>2.3699999999999999E-2</v>
      </c>
      <c r="Y12" s="16">
        <v>3089.42</v>
      </c>
      <c r="Z12" s="15">
        <v>2.5899999999999999E-2</v>
      </c>
      <c r="AA12" s="17">
        <v>26685.759999999998</v>
      </c>
      <c r="AB12" s="18">
        <v>2.5899999999999999E-2</v>
      </c>
    </row>
    <row r="13" spans="1:28" outlineLevel="1" x14ac:dyDescent="0.25">
      <c r="A13" s="28"/>
      <c r="B13" s="14" t="s">
        <v>17</v>
      </c>
      <c r="C13" s="16">
        <v>1987.69</v>
      </c>
      <c r="D13" s="15">
        <v>3.0499999999999999E-2</v>
      </c>
      <c r="E13" s="16">
        <v>2014</v>
      </c>
      <c r="F13" s="15">
        <v>2.63E-2</v>
      </c>
      <c r="G13" s="16">
        <v>2014</v>
      </c>
      <c r="H13" s="15">
        <v>2.5700000000000001E-2</v>
      </c>
      <c r="I13" s="16">
        <v>2014</v>
      </c>
      <c r="J13" s="15">
        <v>2.58E-2</v>
      </c>
      <c r="K13" s="16">
        <v>1987.69</v>
      </c>
      <c r="L13" s="15">
        <v>2.47E-2</v>
      </c>
      <c r="M13" s="16">
        <v>3016.62</v>
      </c>
      <c r="N13" s="15">
        <v>2.6100000000000002E-2</v>
      </c>
      <c r="O13" s="16">
        <v>1935.06</v>
      </c>
      <c r="P13" s="15">
        <v>2.41E-2</v>
      </c>
      <c r="Q13" s="16">
        <v>2014</v>
      </c>
      <c r="R13" s="15">
        <v>2.46E-2</v>
      </c>
      <c r="S13" s="16">
        <v>2014</v>
      </c>
      <c r="T13" s="15">
        <v>2.46E-2</v>
      </c>
      <c r="U13" s="16">
        <v>2014</v>
      </c>
      <c r="V13" s="15">
        <v>2.3400000000000001E-2</v>
      </c>
      <c r="W13" s="16">
        <v>2014</v>
      </c>
      <c r="X13" s="15">
        <v>2.3099999999999999E-2</v>
      </c>
      <c r="Y13" s="16">
        <v>3014.42</v>
      </c>
      <c r="Z13" s="15">
        <v>2.53E-2</v>
      </c>
      <c r="AA13" s="17">
        <v>26039.48</v>
      </c>
      <c r="AB13" s="18">
        <v>2.53E-2</v>
      </c>
    </row>
    <row r="14" spans="1:28" outlineLevel="1" x14ac:dyDescent="0.25">
      <c r="A14" s="28"/>
      <c r="B14" s="14" t="s">
        <v>18</v>
      </c>
      <c r="C14" s="16">
        <v>1883.07</v>
      </c>
      <c r="D14" s="15">
        <v>2.8899999999999999E-2</v>
      </c>
      <c r="E14" s="16">
        <v>1908</v>
      </c>
      <c r="F14" s="15">
        <v>2.4899999999999999E-2</v>
      </c>
      <c r="G14" s="16">
        <v>1908</v>
      </c>
      <c r="H14" s="15">
        <v>2.4400000000000002E-2</v>
      </c>
      <c r="I14" s="16">
        <v>1908</v>
      </c>
      <c r="J14" s="15">
        <v>2.4400000000000002E-2</v>
      </c>
      <c r="K14" s="16">
        <v>1883.07</v>
      </c>
      <c r="L14" s="15">
        <v>2.3400000000000001E-2</v>
      </c>
      <c r="M14" s="16">
        <v>2857.85</v>
      </c>
      <c r="N14" s="15">
        <v>2.47E-2</v>
      </c>
      <c r="O14" s="16">
        <v>1833.22</v>
      </c>
      <c r="P14" s="15">
        <v>2.2800000000000001E-2</v>
      </c>
      <c r="Q14" s="16">
        <v>1908</v>
      </c>
      <c r="R14" s="15">
        <v>2.3300000000000001E-2</v>
      </c>
      <c r="S14" s="16">
        <v>1908</v>
      </c>
      <c r="T14" s="15">
        <v>2.3300000000000001E-2</v>
      </c>
      <c r="U14" s="16">
        <v>1908</v>
      </c>
      <c r="V14" s="15">
        <v>2.2200000000000001E-2</v>
      </c>
      <c r="W14" s="16">
        <v>1908</v>
      </c>
      <c r="X14" s="15">
        <v>2.1899999999999999E-2</v>
      </c>
      <c r="Y14" s="16">
        <v>2855.76</v>
      </c>
      <c r="Z14" s="15">
        <v>2.3900000000000001E-2</v>
      </c>
      <c r="AA14" s="17">
        <v>24668.97</v>
      </c>
      <c r="AB14" s="18">
        <v>2.3900000000000001E-2</v>
      </c>
    </row>
    <row r="15" spans="1:28" outlineLevel="1" x14ac:dyDescent="0.25">
      <c r="A15" s="29"/>
      <c r="B15" s="14" t="s">
        <v>73</v>
      </c>
      <c r="C15" s="16">
        <v>0</v>
      </c>
      <c r="D15" s="15">
        <v>0</v>
      </c>
      <c r="E15" s="16">
        <v>1800</v>
      </c>
      <c r="F15" s="15">
        <v>2.35E-2</v>
      </c>
      <c r="G15" s="16">
        <v>1800</v>
      </c>
      <c r="H15" s="15">
        <v>2.3E-2</v>
      </c>
      <c r="I15" s="16">
        <v>1800</v>
      </c>
      <c r="J15" s="15">
        <v>2.3E-2</v>
      </c>
      <c r="K15" s="16">
        <v>1800</v>
      </c>
      <c r="L15" s="15">
        <v>2.24E-2</v>
      </c>
      <c r="M15" s="16">
        <v>2550</v>
      </c>
      <c r="N15" s="15">
        <v>2.2100000000000002E-2</v>
      </c>
      <c r="O15" s="16">
        <v>1894.55</v>
      </c>
      <c r="P15" s="15">
        <v>2.3599999999999999E-2</v>
      </c>
      <c r="Q15" s="16">
        <v>1800</v>
      </c>
      <c r="R15" s="15">
        <v>2.1999999999999999E-2</v>
      </c>
      <c r="S15" s="16">
        <v>1800</v>
      </c>
      <c r="T15" s="15">
        <v>2.1999999999999999E-2</v>
      </c>
      <c r="U15" s="16">
        <v>1800</v>
      </c>
      <c r="V15" s="15">
        <v>2.0899999999999998E-2</v>
      </c>
      <c r="W15" s="16">
        <v>1800</v>
      </c>
      <c r="X15" s="15">
        <v>2.06E-2</v>
      </c>
      <c r="Y15" s="16">
        <v>2700</v>
      </c>
      <c r="Z15" s="15">
        <v>2.2599999999999999E-2</v>
      </c>
      <c r="AA15" s="17">
        <v>21544.55</v>
      </c>
      <c r="AB15" s="18">
        <v>2.0899999999999998E-2</v>
      </c>
    </row>
    <row r="16" spans="1:28" x14ac:dyDescent="0.25">
      <c r="A16" s="25" t="s">
        <v>19</v>
      </c>
      <c r="B16" s="26"/>
      <c r="C16" s="17">
        <v>5896.68</v>
      </c>
      <c r="D16" s="18">
        <v>9.0499999999999997E-2</v>
      </c>
      <c r="E16" s="17">
        <v>7792</v>
      </c>
      <c r="F16" s="18">
        <v>0.1017</v>
      </c>
      <c r="G16" s="17">
        <v>7792</v>
      </c>
      <c r="H16" s="18">
        <v>9.9500000000000005E-2</v>
      </c>
      <c r="I16" s="17">
        <v>7792</v>
      </c>
      <c r="J16" s="18">
        <v>9.9699999999999997E-2</v>
      </c>
      <c r="K16" s="17">
        <v>7696.68</v>
      </c>
      <c r="L16" s="18">
        <v>9.5699999999999993E-2</v>
      </c>
      <c r="M16" s="17">
        <v>11519.08</v>
      </c>
      <c r="N16" s="18">
        <v>9.9699999999999997E-2</v>
      </c>
      <c r="O16" s="17">
        <v>7622.72</v>
      </c>
      <c r="P16" s="18">
        <v>9.5000000000000001E-2</v>
      </c>
      <c r="Q16" s="17">
        <v>7792</v>
      </c>
      <c r="R16" s="18">
        <v>9.5299999999999996E-2</v>
      </c>
      <c r="S16" s="17">
        <v>7792</v>
      </c>
      <c r="T16" s="18">
        <v>9.5200000000000007E-2</v>
      </c>
      <c r="U16" s="17">
        <v>7792</v>
      </c>
      <c r="V16" s="18">
        <v>9.0700000000000003E-2</v>
      </c>
      <c r="W16" s="17">
        <v>7792</v>
      </c>
      <c r="X16" s="18">
        <v>8.9200000000000002E-2</v>
      </c>
      <c r="Y16" s="17">
        <v>11659.6</v>
      </c>
      <c r="Z16" s="18">
        <v>9.7699999999999995E-2</v>
      </c>
      <c r="AA16" s="17">
        <v>98938.76</v>
      </c>
      <c r="AB16" s="18">
        <v>9.6000000000000002E-2</v>
      </c>
    </row>
    <row r="17" spans="1:28" outlineLevel="1" x14ac:dyDescent="0.25">
      <c r="A17" s="27" t="s">
        <v>20</v>
      </c>
      <c r="B17" s="14" t="s">
        <v>21</v>
      </c>
      <c r="C17" s="16">
        <v>3390.5</v>
      </c>
      <c r="D17" s="15">
        <v>5.1999999999999998E-2</v>
      </c>
      <c r="E17" s="16">
        <v>3450</v>
      </c>
      <c r="F17" s="15">
        <v>4.4999999999999998E-2</v>
      </c>
      <c r="G17" s="16">
        <v>3450</v>
      </c>
      <c r="H17" s="15">
        <v>4.41E-2</v>
      </c>
      <c r="I17" s="16">
        <v>3450</v>
      </c>
      <c r="J17" s="15">
        <v>4.41E-2</v>
      </c>
      <c r="K17" s="16">
        <v>3390.5</v>
      </c>
      <c r="L17" s="15">
        <v>4.2200000000000001E-2</v>
      </c>
      <c r="M17" s="16">
        <v>5157.6899999999996</v>
      </c>
      <c r="N17" s="15">
        <v>4.4699999999999997E-2</v>
      </c>
      <c r="O17" s="16">
        <v>3283.71</v>
      </c>
      <c r="P17" s="15">
        <v>4.0899999999999999E-2</v>
      </c>
      <c r="Q17" s="16">
        <v>3450</v>
      </c>
      <c r="R17" s="15">
        <v>4.2200000000000001E-2</v>
      </c>
      <c r="S17" s="16">
        <v>3450</v>
      </c>
      <c r="T17" s="15">
        <v>4.2200000000000001E-2</v>
      </c>
      <c r="U17" s="16">
        <v>3450</v>
      </c>
      <c r="V17" s="15">
        <v>4.0099999999999997E-2</v>
      </c>
      <c r="W17" s="16">
        <v>3450</v>
      </c>
      <c r="X17" s="15">
        <v>3.95E-2</v>
      </c>
      <c r="Y17" s="16">
        <v>5149.04</v>
      </c>
      <c r="Z17" s="15">
        <v>4.3099999999999999E-2</v>
      </c>
      <c r="AA17" s="17">
        <v>44521.440000000002</v>
      </c>
      <c r="AB17" s="18">
        <v>4.3200000000000002E-2</v>
      </c>
    </row>
    <row r="18" spans="1:28" ht="30" outlineLevel="1" x14ac:dyDescent="0.25">
      <c r="A18" s="28"/>
      <c r="B18" s="14" t="s">
        <v>22</v>
      </c>
      <c r="C18" s="16">
        <v>0</v>
      </c>
      <c r="D18" s="15">
        <v>0</v>
      </c>
      <c r="E18" s="16">
        <v>2060</v>
      </c>
      <c r="F18" s="15">
        <v>2.69E-2</v>
      </c>
      <c r="G18" s="16">
        <v>2018.76</v>
      </c>
      <c r="H18" s="15">
        <v>2.58E-2</v>
      </c>
      <c r="I18" s="16">
        <v>2060</v>
      </c>
      <c r="J18" s="15">
        <v>2.64E-2</v>
      </c>
      <c r="K18" s="16">
        <v>2025.63</v>
      </c>
      <c r="L18" s="15">
        <v>2.52E-2</v>
      </c>
      <c r="M18" s="16">
        <v>2911.99</v>
      </c>
      <c r="N18" s="15">
        <v>2.52E-2</v>
      </c>
      <c r="O18" s="16">
        <v>2139.5100000000002</v>
      </c>
      <c r="P18" s="15">
        <v>2.6700000000000002E-2</v>
      </c>
      <c r="Q18" s="16">
        <v>2060</v>
      </c>
      <c r="R18" s="15">
        <v>2.52E-2</v>
      </c>
      <c r="S18" s="16">
        <v>2060</v>
      </c>
      <c r="T18" s="15">
        <v>2.52E-2</v>
      </c>
      <c r="U18" s="16">
        <v>2060</v>
      </c>
      <c r="V18" s="15">
        <v>2.4E-2</v>
      </c>
      <c r="W18" s="16">
        <v>2060</v>
      </c>
      <c r="X18" s="15">
        <v>2.3599999999999999E-2</v>
      </c>
      <c r="Y18" s="16">
        <v>3086.54</v>
      </c>
      <c r="Z18" s="15">
        <v>2.5899999999999999E-2</v>
      </c>
      <c r="AA18" s="17">
        <v>24542.43</v>
      </c>
      <c r="AB18" s="18">
        <v>2.3800000000000002E-2</v>
      </c>
    </row>
    <row r="19" spans="1:28" outlineLevel="1" x14ac:dyDescent="0.25">
      <c r="A19" s="29"/>
      <c r="B19" s="14" t="s">
        <v>23</v>
      </c>
      <c r="C19" s="16">
        <v>1561.54</v>
      </c>
      <c r="D19" s="15">
        <v>2.4E-2</v>
      </c>
      <c r="E19" s="16">
        <v>1610</v>
      </c>
      <c r="F19" s="15">
        <v>2.1000000000000001E-2</v>
      </c>
      <c r="G19" s="16">
        <v>1610</v>
      </c>
      <c r="H19" s="15">
        <v>2.06E-2</v>
      </c>
      <c r="I19" s="16">
        <v>1610</v>
      </c>
      <c r="J19" s="15">
        <v>2.06E-2</v>
      </c>
      <c r="K19" s="16">
        <v>1561.54</v>
      </c>
      <c r="L19" s="15">
        <v>1.9400000000000001E-2</v>
      </c>
      <c r="M19" s="16">
        <v>2406.92</v>
      </c>
      <c r="N19" s="15">
        <v>2.0799999999999999E-2</v>
      </c>
      <c r="O19" s="16">
        <v>1525.09</v>
      </c>
      <c r="P19" s="15">
        <v>1.9E-2</v>
      </c>
      <c r="Q19" s="16">
        <v>1610</v>
      </c>
      <c r="R19" s="15">
        <v>1.9699999999999999E-2</v>
      </c>
      <c r="S19" s="16">
        <v>1610</v>
      </c>
      <c r="T19" s="15">
        <v>1.9699999999999999E-2</v>
      </c>
      <c r="U19" s="16">
        <v>1610</v>
      </c>
      <c r="V19" s="15">
        <v>1.8700000000000001E-2</v>
      </c>
      <c r="W19" s="16">
        <v>1610</v>
      </c>
      <c r="X19" s="15">
        <v>1.84E-2</v>
      </c>
      <c r="Y19" s="16">
        <v>2402.89</v>
      </c>
      <c r="Z19" s="15">
        <v>2.01E-2</v>
      </c>
      <c r="AA19" s="17">
        <v>20727.98</v>
      </c>
      <c r="AB19" s="18">
        <v>2.01E-2</v>
      </c>
    </row>
    <row r="20" spans="1:28" x14ac:dyDescent="0.25">
      <c r="A20" s="25" t="s">
        <v>24</v>
      </c>
      <c r="B20" s="26"/>
      <c r="C20" s="17">
        <v>4952.04</v>
      </c>
      <c r="D20" s="18">
        <v>7.5999999999999998E-2</v>
      </c>
      <c r="E20" s="17">
        <v>7120</v>
      </c>
      <c r="F20" s="18">
        <v>9.2899999999999996E-2</v>
      </c>
      <c r="G20" s="17">
        <v>7078.76</v>
      </c>
      <c r="H20" s="18">
        <v>9.0399999999999994E-2</v>
      </c>
      <c r="I20" s="17">
        <v>7120</v>
      </c>
      <c r="J20" s="18">
        <v>9.11E-2</v>
      </c>
      <c r="K20" s="17">
        <v>6977.67</v>
      </c>
      <c r="L20" s="18">
        <v>8.6800000000000002E-2</v>
      </c>
      <c r="M20" s="17">
        <v>10476.6</v>
      </c>
      <c r="N20" s="18">
        <v>9.0700000000000003E-2</v>
      </c>
      <c r="O20" s="17">
        <v>6948.31</v>
      </c>
      <c r="P20" s="18">
        <v>8.6599999999999996E-2</v>
      </c>
      <c r="Q20" s="17">
        <v>7120</v>
      </c>
      <c r="R20" s="18">
        <v>8.7099999999999997E-2</v>
      </c>
      <c r="S20" s="17">
        <v>7120</v>
      </c>
      <c r="T20" s="18">
        <v>8.6999999999999994E-2</v>
      </c>
      <c r="U20" s="17">
        <v>7120</v>
      </c>
      <c r="V20" s="18">
        <v>8.2900000000000001E-2</v>
      </c>
      <c r="W20" s="17">
        <v>7120</v>
      </c>
      <c r="X20" s="18">
        <v>8.1500000000000003E-2</v>
      </c>
      <c r="Y20" s="17">
        <v>10638.47</v>
      </c>
      <c r="Z20" s="18">
        <v>8.9099999999999999E-2</v>
      </c>
      <c r="AA20" s="17">
        <v>89791.85</v>
      </c>
      <c r="AB20" s="18">
        <v>8.7099999999999997E-2</v>
      </c>
    </row>
    <row r="21" spans="1:28" outlineLevel="1" x14ac:dyDescent="0.25">
      <c r="A21" s="24" t="s">
        <v>25</v>
      </c>
      <c r="B21" s="14" t="s">
        <v>26</v>
      </c>
      <c r="C21" s="16">
        <v>862.5</v>
      </c>
      <c r="D21" s="15">
        <v>1.32E-2</v>
      </c>
      <c r="E21" s="16">
        <v>862.5</v>
      </c>
      <c r="F21" s="15">
        <v>1.1299999999999999E-2</v>
      </c>
      <c r="G21" s="16">
        <v>808.58</v>
      </c>
      <c r="H21" s="15">
        <v>1.03E-2</v>
      </c>
      <c r="I21" s="16">
        <v>862.5</v>
      </c>
      <c r="J21" s="15">
        <v>1.0999999999999999E-2</v>
      </c>
      <c r="K21" s="16">
        <v>808.58</v>
      </c>
      <c r="L21" s="15">
        <v>1.01E-2</v>
      </c>
      <c r="M21" s="16">
        <v>1284.76</v>
      </c>
      <c r="N21" s="15">
        <v>1.11E-2</v>
      </c>
      <c r="O21" s="16">
        <v>700.75</v>
      </c>
      <c r="P21" s="15">
        <v>8.6999999999999994E-3</v>
      </c>
      <c r="Q21" s="16">
        <v>862.5</v>
      </c>
      <c r="R21" s="15">
        <v>1.0500000000000001E-2</v>
      </c>
      <c r="S21" s="16">
        <v>862.5</v>
      </c>
      <c r="T21" s="15">
        <v>1.0500000000000001E-2</v>
      </c>
      <c r="U21" s="16">
        <v>862.5</v>
      </c>
      <c r="V21" s="15">
        <v>0.01</v>
      </c>
      <c r="W21" s="16">
        <v>862.5</v>
      </c>
      <c r="X21" s="15">
        <v>9.9000000000000008E-3</v>
      </c>
      <c r="Y21" s="16">
        <v>1280.27</v>
      </c>
      <c r="Z21" s="15">
        <v>1.0699999999999999E-2</v>
      </c>
      <c r="AA21" s="17">
        <v>10920.44</v>
      </c>
      <c r="AB21" s="18">
        <v>1.06E-2</v>
      </c>
    </row>
    <row r="22" spans="1:28" x14ac:dyDescent="0.25">
      <c r="A22" s="25" t="s">
        <v>27</v>
      </c>
      <c r="B22" s="26"/>
      <c r="C22" s="17">
        <v>862.5</v>
      </c>
      <c r="D22" s="18">
        <v>1.32E-2</v>
      </c>
      <c r="E22" s="17">
        <v>862.5</v>
      </c>
      <c r="F22" s="18">
        <v>1.1299999999999999E-2</v>
      </c>
      <c r="G22" s="17">
        <v>808.58</v>
      </c>
      <c r="H22" s="18">
        <v>1.03E-2</v>
      </c>
      <c r="I22" s="17">
        <v>862.5</v>
      </c>
      <c r="J22" s="18">
        <v>1.0999999999999999E-2</v>
      </c>
      <c r="K22" s="17">
        <v>808.58</v>
      </c>
      <c r="L22" s="18">
        <v>1.01E-2</v>
      </c>
      <c r="M22" s="17">
        <v>1284.76</v>
      </c>
      <c r="N22" s="18">
        <v>1.11E-2</v>
      </c>
      <c r="O22" s="17">
        <v>700.75</v>
      </c>
      <c r="P22" s="18">
        <v>8.6999999999999994E-3</v>
      </c>
      <c r="Q22" s="17">
        <v>862.5</v>
      </c>
      <c r="R22" s="18">
        <v>1.0500000000000001E-2</v>
      </c>
      <c r="S22" s="17">
        <v>862.5</v>
      </c>
      <c r="T22" s="18">
        <v>1.0500000000000001E-2</v>
      </c>
      <c r="U22" s="17">
        <v>862.5</v>
      </c>
      <c r="V22" s="18">
        <v>0.01</v>
      </c>
      <c r="W22" s="17">
        <v>862.5</v>
      </c>
      <c r="X22" s="18">
        <v>9.9000000000000008E-3</v>
      </c>
      <c r="Y22" s="17">
        <v>1280.27</v>
      </c>
      <c r="Z22" s="18">
        <v>1.0699999999999999E-2</v>
      </c>
      <c r="AA22" s="17">
        <v>10920.44</v>
      </c>
      <c r="AB22" s="18">
        <v>1.06E-2</v>
      </c>
    </row>
    <row r="23" spans="1:28" outlineLevel="1" x14ac:dyDescent="0.25">
      <c r="A23" s="27" t="s">
        <v>28</v>
      </c>
      <c r="B23" s="14" t="s">
        <v>29</v>
      </c>
      <c r="C23" s="16">
        <v>3120.38</v>
      </c>
      <c r="D23" s="15">
        <v>4.7899999999999998E-2</v>
      </c>
      <c r="E23" s="16">
        <v>3050.18</v>
      </c>
      <c r="F23" s="15">
        <v>3.9800000000000002E-2</v>
      </c>
      <c r="G23" s="16">
        <v>3141.5</v>
      </c>
      <c r="H23" s="15">
        <v>4.0099999999999997E-2</v>
      </c>
      <c r="I23" s="16">
        <v>2593.58</v>
      </c>
      <c r="J23" s="15">
        <v>3.32E-2</v>
      </c>
      <c r="K23" s="16">
        <v>3120.38</v>
      </c>
      <c r="L23" s="15">
        <v>3.8800000000000001E-2</v>
      </c>
      <c r="M23" s="16">
        <v>4707.18</v>
      </c>
      <c r="N23" s="15">
        <v>4.0800000000000003E-2</v>
      </c>
      <c r="O23" s="16">
        <v>3106.31</v>
      </c>
      <c r="P23" s="15">
        <v>3.8699999999999998E-2</v>
      </c>
      <c r="Q23" s="16">
        <v>3233</v>
      </c>
      <c r="R23" s="15">
        <v>3.95E-2</v>
      </c>
      <c r="S23" s="16">
        <v>3233</v>
      </c>
      <c r="T23" s="15">
        <v>3.95E-2</v>
      </c>
      <c r="U23" s="16">
        <v>3233</v>
      </c>
      <c r="V23" s="15">
        <v>3.7600000000000001E-2</v>
      </c>
      <c r="W23" s="16">
        <v>3233</v>
      </c>
      <c r="X23" s="15">
        <v>3.6999999999999998E-2</v>
      </c>
      <c r="Y23" s="16">
        <v>4838.9399999999996</v>
      </c>
      <c r="Z23" s="15">
        <v>4.0500000000000001E-2</v>
      </c>
      <c r="AA23" s="17">
        <v>40610.449999999997</v>
      </c>
      <c r="AB23" s="18">
        <v>3.9399999999999998E-2</v>
      </c>
    </row>
    <row r="24" spans="1:28" outlineLevel="1" x14ac:dyDescent="0.25">
      <c r="A24" s="28"/>
      <c r="B24" s="14" t="s">
        <v>30</v>
      </c>
      <c r="C24" s="16">
        <v>2060</v>
      </c>
      <c r="D24" s="15">
        <v>3.1600000000000003E-2</v>
      </c>
      <c r="E24" s="16">
        <v>2060</v>
      </c>
      <c r="F24" s="15">
        <v>2.69E-2</v>
      </c>
      <c r="G24" s="16">
        <v>2060</v>
      </c>
      <c r="H24" s="15">
        <v>2.63E-2</v>
      </c>
      <c r="I24" s="16">
        <v>2060</v>
      </c>
      <c r="J24" s="15">
        <v>2.64E-2</v>
      </c>
      <c r="K24" s="16">
        <v>2032.3</v>
      </c>
      <c r="L24" s="15">
        <v>2.53E-2</v>
      </c>
      <c r="M24" s="16">
        <v>3087.69</v>
      </c>
      <c r="N24" s="15">
        <v>2.6700000000000002E-2</v>
      </c>
      <c r="O24" s="16">
        <v>2018.45</v>
      </c>
      <c r="P24" s="15">
        <v>2.52E-2</v>
      </c>
      <c r="Q24" s="16">
        <v>2060</v>
      </c>
      <c r="R24" s="15">
        <v>2.52E-2</v>
      </c>
      <c r="S24" s="16">
        <v>2060</v>
      </c>
      <c r="T24" s="15">
        <v>2.52E-2</v>
      </c>
      <c r="U24" s="16">
        <v>2060</v>
      </c>
      <c r="V24" s="15">
        <v>2.4E-2</v>
      </c>
      <c r="W24" s="16">
        <v>2060</v>
      </c>
      <c r="X24" s="15">
        <v>2.3599999999999999E-2</v>
      </c>
      <c r="Y24" s="16">
        <v>3086.54</v>
      </c>
      <c r="Z24" s="15">
        <v>2.5899999999999999E-2</v>
      </c>
      <c r="AA24" s="17">
        <v>26704.98</v>
      </c>
      <c r="AB24" s="18">
        <v>2.5899999999999999E-2</v>
      </c>
    </row>
    <row r="25" spans="1:28" outlineLevel="1" x14ac:dyDescent="0.25">
      <c r="A25" s="28"/>
      <c r="B25" s="14" t="s">
        <v>31</v>
      </c>
      <c r="C25" s="16">
        <v>2000</v>
      </c>
      <c r="D25" s="15">
        <v>3.0700000000000002E-2</v>
      </c>
      <c r="E25" s="16">
        <v>2060</v>
      </c>
      <c r="F25" s="15">
        <v>2.69E-2</v>
      </c>
      <c r="G25" s="16">
        <v>2060</v>
      </c>
      <c r="H25" s="15">
        <v>2.63E-2</v>
      </c>
      <c r="I25" s="16">
        <v>2060</v>
      </c>
      <c r="J25" s="15">
        <v>2.64E-2</v>
      </c>
      <c r="K25" s="16">
        <v>2032.3</v>
      </c>
      <c r="L25" s="15">
        <v>2.53E-2</v>
      </c>
      <c r="M25" s="16">
        <v>3082.69</v>
      </c>
      <c r="N25" s="15">
        <v>2.6700000000000002E-2</v>
      </c>
      <c r="O25" s="16">
        <v>2018.45</v>
      </c>
      <c r="P25" s="15">
        <v>2.52E-2</v>
      </c>
      <c r="Q25" s="16">
        <v>2060</v>
      </c>
      <c r="R25" s="15">
        <v>2.52E-2</v>
      </c>
      <c r="S25" s="16">
        <v>2060</v>
      </c>
      <c r="T25" s="15">
        <v>2.52E-2</v>
      </c>
      <c r="U25" s="16">
        <v>2060</v>
      </c>
      <c r="V25" s="15">
        <v>2.4E-2</v>
      </c>
      <c r="W25" s="16">
        <v>2060</v>
      </c>
      <c r="X25" s="15">
        <v>2.3599999999999999E-2</v>
      </c>
      <c r="Y25" s="16">
        <v>3086.54</v>
      </c>
      <c r="Z25" s="15">
        <v>2.5899999999999999E-2</v>
      </c>
      <c r="AA25" s="17">
        <v>26639.98</v>
      </c>
      <c r="AB25" s="18">
        <v>2.58E-2</v>
      </c>
    </row>
    <row r="26" spans="1:28" outlineLevel="1" x14ac:dyDescent="0.25">
      <c r="A26" s="28"/>
      <c r="B26" s="14" t="s">
        <v>74</v>
      </c>
      <c r="C26" s="16">
        <v>0</v>
      </c>
      <c r="D26" s="15">
        <v>0</v>
      </c>
      <c r="E26" s="16">
        <v>0</v>
      </c>
      <c r="F26" s="15">
        <v>0</v>
      </c>
      <c r="G26" s="16">
        <v>0</v>
      </c>
      <c r="H26" s="15">
        <v>0</v>
      </c>
      <c r="I26" s="16">
        <v>0</v>
      </c>
      <c r="J26" s="15">
        <v>0</v>
      </c>
      <c r="K26" s="16">
        <v>2800</v>
      </c>
      <c r="L26" s="15">
        <v>3.4799999999999998E-2</v>
      </c>
      <c r="M26" s="16">
        <v>3266.67</v>
      </c>
      <c r="N26" s="15">
        <v>2.8299999999999999E-2</v>
      </c>
      <c r="O26" s="16">
        <v>2818.09</v>
      </c>
      <c r="P26" s="15">
        <v>3.5099999999999999E-2</v>
      </c>
      <c r="Q26" s="16">
        <v>2800</v>
      </c>
      <c r="R26" s="15">
        <v>3.4200000000000001E-2</v>
      </c>
      <c r="S26" s="16">
        <v>2800</v>
      </c>
      <c r="T26" s="15">
        <v>3.4200000000000001E-2</v>
      </c>
      <c r="U26" s="16">
        <v>2800</v>
      </c>
      <c r="V26" s="15">
        <v>3.2599999999999997E-2</v>
      </c>
      <c r="W26" s="16">
        <v>2800</v>
      </c>
      <c r="X26" s="15">
        <v>3.2099999999999997E-2</v>
      </c>
      <c r="Y26" s="16">
        <v>4200</v>
      </c>
      <c r="Z26" s="15">
        <v>3.5200000000000002E-2</v>
      </c>
      <c r="AA26" s="17">
        <v>24284.76</v>
      </c>
      <c r="AB26" s="18">
        <v>2.3599999999999999E-2</v>
      </c>
    </row>
    <row r="27" spans="1:28" outlineLevel="1" x14ac:dyDescent="0.25">
      <c r="A27" s="28"/>
      <c r="B27" s="14" t="s">
        <v>32</v>
      </c>
      <c r="C27" s="16">
        <v>1637.14</v>
      </c>
      <c r="D27" s="15">
        <v>2.5100000000000001E-2</v>
      </c>
      <c r="E27" s="16">
        <v>1854</v>
      </c>
      <c r="F27" s="15">
        <v>2.4199999999999999E-2</v>
      </c>
      <c r="G27" s="16">
        <v>1841.54</v>
      </c>
      <c r="H27" s="15">
        <v>2.35E-2</v>
      </c>
      <c r="I27" s="16">
        <v>1854</v>
      </c>
      <c r="J27" s="15">
        <v>2.3699999999999999E-2</v>
      </c>
      <c r="K27" s="16">
        <v>1841.54</v>
      </c>
      <c r="L27" s="15">
        <v>2.29E-2</v>
      </c>
      <c r="M27" s="16">
        <v>2778.4</v>
      </c>
      <c r="N27" s="15">
        <v>2.41E-2</v>
      </c>
      <c r="O27" s="16">
        <v>1816.61</v>
      </c>
      <c r="P27" s="15">
        <v>2.2599999999999999E-2</v>
      </c>
      <c r="Q27" s="16">
        <v>1854</v>
      </c>
      <c r="R27" s="15">
        <v>2.2700000000000001E-2</v>
      </c>
      <c r="S27" s="16">
        <v>1854</v>
      </c>
      <c r="T27" s="15">
        <v>2.2700000000000001E-2</v>
      </c>
      <c r="U27" s="16">
        <v>1854</v>
      </c>
      <c r="V27" s="15">
        <v>2.1600000000000001E-2</v>
      </c>
      <c r="W27" s="16">
        <v>1854</v>
      </c>
      <c r="X27" s="15">
        <v>2.12E-2</v>
      </c>
      <c r="Y27" s="16">
        <v>2777.88</v>
      </c>
      <c r="Z27" s="15">
        <v>2.3300000000000001E-2</v>
      </c>
      <c r="AA27" s="17">
        <v>23817.11</v>
      </c>
      <c r="AB27" s="18">
        <v>2.3099999999999999E-2</v>
      </c>
    </row>
    <row r="28" spans="1:28" outlineLevel="1" x14ac:dyDescent="0.25">
      <c r="A28" s="29"/>
      <c r="B28" s="14" t="s">
        <v>33</v>
      </c>
      <c r="C28" s="16">
        <v>3526</v>
      </c>
      <c r="D28" s="15">
        <v>5.4100000000000002E-2</v>
      </c>
      <c r="E28" s="16">
        <v>3526</v>
      </c>
      <c r="F28" s="15">
        <v>4.5999999999999999E-2</v>
      </c>
      <c r="G28" s="16">
        <v>3526</v>
      </c>
      <c r="H28" s="15">
        <v>4.4999999999999998E-2</v>
      </c>
      <c r="I28" s="16">
        <v>3526</v>
      </c>
      <c r="J28" s="15">
        <v>4.5100000000000001E-2</v>
      </c>
      <c r="K28" s="16">
        <v>3415.17</v>
      </c>
      <c r="L28" s="15">
        <v>4.2500000000000003E-2</v>
      </c>
      <c r="M28" s="16">
        <v>5276.69</v>
      </c>
      <c r="N28" s="15">
        <v>4.5699999999999998E-2</v>
      </c>
      <c r="O28" s="16">
        <v>3371.59</v>
      </c>
      <c r="P28" s="15">
        <v>4.2000000000000003E-2</v>
      </c>
      <c r="Q28" s="16">
        <v>3526</v>
      </c>
      <c r="R28" s="15">
        <v>4.3099999999999999E-2</v>
      </c>
      <c r="S28" s="16">
        <v>3526</v>
      </c>
      <c r="T28" s="15">
        <v>4.3099999999999999E-2</v>
      </c>
      <c r="U28" s="16">
        <v>3526</v>
      </c>
      <c r="V28" s="15">
        <v>4.1000000000000002E-2</v>
      </c>
      <c r="W28" s="16">
        <v>3526</v>
      </c>
      <c r="X28" s="15">
        <v>4.0399999999999998E-2</v>
      </c>
      <c r="Y28" s="16">
        <v>5270.54</v>
      </c>
      <c r="Z28" s="15">
        <v>4.4200000000000003E-2</v>
      </c>
      <c r="AA28" s="17">
        <v>45541.99</v>
      </c>
      <c r="AB28" s="18">
        <v>4.4200000000000003E-2</v>
      </c>
    </row>
    <row r="29" spans="1:28" x14ac:dyDescent="0.25">
      <c r="A29" s="25" t="s">
        <v>34</v>
      </c>
      <c r="B29" s="26"/>
      <c r="C29" s="17">
        <v>12343.52</v>
      </c>
      <c r="D29" s="18">
        <v>0.18940000000000001</v>
      </c>
      <c r="E29" s="17">
        <v>12550.18</v>
      </c>
      <c r="F29" s="18">
        <v>0.1638</v>
      </c>
      <c r="G29" s="17">
        <v>12629.04</v>
      </c>
      <c r="H29" s="18">
        <v>0.1613</v>
      </c>
      <c r="I29" s="17">
        <v>12093.58</v>
      </c>
      <c r="J29" s="18">
        <v>0.1547</v>
      </c>
      <c r="K29" s="17">
        <v>15241.69</v>
      </c>
      <c r="L29" s="18">
        <v>0.1895</v>
      </c>
      <c r="M29" s="17">
        <v>22199.32</v>
      </c>
      <c r="N29" s="18">
        <v>0.19220000000000001</v>
      </c>
      <c r="O29" s="17">
        <v>15149.5</v>
      </c>
      <c r="P29" s="18">
        <v>0.1888</v>
      </c>
      <c r="Q29" s="17">
        <v>15533</v>
      </c>
      <c r="R29" s="18">
        <v>0.19</v>
      </c>
      <c r="S29" s="17">
        <v>15533</v>
      </c>
      <c r="T29" s="18">
        <v>0.18990000000000001</v>
      </c>
      <c r="U29" s="17">
        <v>15533</v>
      </c>
      <c r="V29" s="18">
        <v>0.1807</v>
      </c>
      <c r="W29" s="17">
        <v>15533</v>
      </c>
      <c r="X29" s="18">
        <v>0.1779</v>
      </c>
      <c r="Y29" s="17">
        <v>23260.44</v>
      </c>
      <c r="Z29" s="18">
        <v>0.19489999999999999</v>
      </c>
      <c r="AA29" s="17">
        <v>187599.27</v>
      </c>
      <c r="AB29" s="18">
        <v>0.182</v>
      </c>
    </row>
    <row r="30" spans="1:28" outlineLevel="1" x14ac:dyDescent="0.25">
      <c r="A30" s="24" t="s">
        <v>35</v>
      </c>
      <c r="B30" s="14" t="s">
        <v>36</v>
      </c>
      <c r="C30" s="16">
        <v>9000</v>
      </c>
      <c r="D30" s="15">
        <v>0.1381</v>
      </c>
      <c r="E30" s="16">
        <v>9000</v>
      </c>
      <c r="F30" s="15">
        <v>0.11749999999999999</v>
      </c>
      <c r="G30" s="16">
        <v>9000</v>
      </c>
      <c r="H30" s="15">
        <v>0.1149</v>
      </c>
      <c r="I30" s="16">
        <v>9000</v>
      </c>
      <c r="J30" s="15">
        <v>0.11509999999999999</v>
      </c>
      <c r="K30" s="16">
        <v>9000</v>
      </c>
      <c r="L30" s="15">
        <v>0.1119</v>
      </c>
      <c r="M30" s="16">
        <v>9000</v>
      </c>
      <c r="N30" s="15">
        <v>7.7899999999999997E-2</v>
      </c>
      <c r="O30" s="16">
        <v>9000</v>
      </c>
      <c r="P30" s="15">
        <v>0.11219999999999999</v>
      </c>
      <c r="Q30" s="16">
        <v>9000</v>
      </c>
      <c r="R30" s="15">
        <v>0.1101</v>
      </c>
      <c r="S30" s="16">
        <v>9000</v>
      </c>
      <c r="T30" s="15">
        <v>0.11</v>
      </c>
      <c r="U30" s="16">
        <v>9000</v>
      </c>
      <c r="V30" s="15">
        <v>0.1047</v>
      </c>
      <c r="W30" s="16">
        <v>9000</v>
      </c>
      <c r="X30" s="15">
        <v>0.1031</v>
      </c>
      <c r="Y30" s="16">
        <v>9000</v>
      </c>
      <c r="Z30" s="15">
        <v>7.5399999999999995E-2</v>
      </c>
      <c r="AA30" s="17">
        <v>108000</v>
      </c>
      <c r="AB30" s="18">
        <v>0.1048</v>
      </c>
    </row>
    <row r="31" spans="1:28" x14ac:dyDescent="0.25">
      <c r="A31" s="25" t="s">
        <v>37</v>
      </c>
      <c r="B31" s="26"/>
      <c r="C31" s="17">
        <v>9000</v>
      </c>
      <c r="D31" s="18">
        <v>0.1381</v>
      </c>
      <c r="E31" s="17">
        <v>9000</v>
      </c>
      <c r="F31" s="18">
        <v>0.11749999999999999</v>
      </c>
      <c r="G31" s="17">
        <v>9000</v>
      </c>
      <c r="H31" s="18">
        <v>0.1149</v>
      </c>
      <c r="I31" s="17">
        <v>9000</v>
      </c>
      <c r="J31" s="18">
        <v>0.11509999999999999</v>
      </c>
      <c r="K31" s="17">
        <v>9000</v>
      </c>
      <c r="L31" s="18">
        <v>0.1119</v>
      </c>
      <c r="M31" s="17">
        <v>9000</v>
      </c>
      <c r="N31" s="18">
        <v>7.7899999999999997E-2</v>
      </c>
      <c r="O31" s="17">
        <v>9000</v>
      </c>
      <c r="P31" s="18">
        <v>0.11219999999999999</v>
      </c>
      <c r="Q31" s="17">
        <v>9000</v>
      </c>
      <c r="R31" s="18">
        <v>0.1101</v>
      </c>
      <c r="S31" s="17">
        <v>9000</v>
      </c>
      <c r="T31" s="18">
        <v>0.11</v>
      </c>
      <c r="U31" s="17">
        <v>9000</v>
      </c>
      <c r="V31" s="18">
        <v>0.1047</v>
      </c>
      <c r="W31" s="17">
        <v>9000</v>
      </c>
      <c r="X31" s="18">
        <v>0.1031</v>
      </c>
      <c r="Y31" s="17">
        <v>9000</v>
      </c>
      <c r="Z31" s="18">
        <v>7.5399999999999995E-2</v>
      </c>
      <c r="AA31" s="17">
        <v>108000</v>
      </c>
      <c r="AB31" s="18">
        <v>0.1048</v>
      </c>
    </row>
    <row r="32" spans="1:28" outlineLevel="1" x14ac:dyDescent="0.25">
      <c r="A32" s="27" t="s">
        <v>38</v>
      </c>
      <c r="B32" s="14" t="s">
        <v>39</v>
      </c>
      <c r="C32" s="16">
        <v>6555</v>
      </c>
      <c r="D32" s="15">
        <v>0.10059999999999999</v>
      </c>
      <c r="E32" s="16">
        <v>6555</v>
      </c>
      <c r="F32" s="15">
        <v>8.5500000000000007E-2</v>
      </c>
      <c r="G32" s="16">
        <v>6448.73</v>
      </c>
      <c r="H32" s="15">
        <v>8.2299999999999998E-2</v>
      </c>
      <c r="I32" s="16">
        <v>6555</v>
      </c>
      <c r="J32" s="15">
        <v>8.3900000000000002E-2</v>
      </c>
      <c r="K32" s="16">
        <v>6448.73</v>
      </c>
      <c r="L32" s="15">
        <v>8.0199999999999994E-2</v>
      </c>
      <c r="M32" s="16">
        <v>9799.6200000000008</v>
      </c>
      <c r="N32" s="15">
        <v>8.48E-2</v>
      </c>
      <c r="O32" s="16">
        <v>6241.14</v>
      </c>
      <c r="P32" s="15">
        <v>7.7799999999999994E-2</v>
      </c>
      <c r="Q32" s="16">
        <v>6555</v>
      </c>
      <c r="R32" s="15">
        <v>8.0199999999999994E-2</v>
      </c>
      <c r="S32" s="16">
        <v>6555</v>
      </c>
      <c r="T32" s="15">
        <v>8.0100000000000005E-2</v>
      </c>
      <c r="U32" s="16">
        <v>6555</v>
      </c>
      <c r="V32" s="15">
        <v>7.6300000000000007E-2</v>
      </c>
      <c r="W32" s="16">
        <v>6555</v>
      </c>
      <c r="X32" s="15">
        <v>7.51E-2</v>
      </c>
      <c r="Y32" s="16">
        <v>9783.17</v>
      </c>
      <c r="Z32" s="15">
        <v>8.2000000000000003E-2</v>
      </c>
      <c r="AA32" s="17">
        <v>84606.39</v>
      </c>
      <c r="AB32" s="18">
        <v>8.2100000000000006E-2</v>
      </c>
    </row>
    <row r="33" spans="1:28" outlineLevel="1" x14ac:dyDescent="0.25">
      <c r="A33" s="28"/>
      <c r="B33" s="14" t="s">
        <v>40</v>
      </c>
      <c r="C33" s="16">
        <v>2575</v>
      </c>
      <c r="D33" s="15">
        <v>3.95E-2</v>
      </c>
      <c r="E33" s="16">
        <v>2575</v>
      </c>
      <c r="F33" s="15">
        <v>3.3599999999999998E-2</v>
      </c>
      <c r="G33" s="16">
        <v>2557.6999999999998</v>
      </c>
      <c r="H33" s="15">
        <v>3.27E-2</v>
      </c>
      <c r="I33" s="16">
        <v>2575</v>
      </c>
      <c r="J33" s="15">
        <v>3.2899999999999999E-2</v>
      </c>
      <c r="K33" s="16">
        <v>2557.6999999999998</v>
      </c>
      <c r="L33" s="15">
        <v>3.1800000000000002E-2</v>
      </c>
      <c r="M33" s="16">
        <v>3859.62</v>
      </c>
      <c r="N33" s="15">
        <v>3.3399999999999999E-2</v>
      </c>
      <c r="O33" s="16">
        <v>2523.09</v>
      </c>
      <c r="P33" s="15">
        <v>3.1399999999999997E-2</v>
      </c>
      <c r="Q33" s="16">
        <v>2575</v>
      </c>
      <c r="R33" s="15">
        <v>3.15E-2</v>
      </c>
      <c r="S33" s="16">
        <v>2575</v>
      </c>
      <c r="T33" s="15">
        <v>3.15E-2</v>
      </c>
      <c r="U33" s="16">
        <v>2575</v>
      </c>
      <c r="V33" s="15">
        <v>0.03</v>
      </c>
      <c r="W33" s="16">
        <v>2575</v>
      </c>
      <c r="X33" s="15">
        <v>2.9499999999999998E-2</v>
      </c>
      <c r="Y33" s="16">
        <v>3858.17</v>
      </c>
      <c r="Z33" s="15">
        <v>3.2300000000000002E-2</v>
      </c>
      <c r="AA33" s="17">
        <v>33381.279999999999</v>
      </c>
      <c r="AB33" s="18">
        <v>3.2399999999999998E-2</v>
      </c>
    </row>
    <row r="34" spans="1:28" outlineLevel="1" x14ac:dyDescent="0.25">
      <c r="A34" s="28"/>
      <c r="B34" s="14" t="s">
        <v>41</v>
      </c>
      <c r="C34" s="16">
        <v>2415</v>
      </c>
      <c r="D34" s="15">
        <v>3.6999999999999998E-2</v>
      </c>
      <c r="E34" s="16">
        <v>2415</v>
      </c>
      <c r="F34" s="15">
        <v>3.15E-2</v>
      </c>
      <c r="G34" s="16">
        <v>2375.75</v>
      </c>
      <c r="H34" s="15">
        <v>3.0300000000000001E-2</v>
      </c>
      <c r="I34" s="16">
        <v>2415</v>
      </c>
      <c r="J34" s="15">
        <v>3.09E-2</v>
      </c>
      <c r="K34" s="16">
        <v>2375.75</v>
      </c>
      <c r="L34" s="15">
        <v>2.9499999999999998E-2</v>
      </c>
      <c r="M34" s="16">
        <v>3610.39</v>
      </c>
      <c r="N34" s="15">
        <v>3.1300000000000001E-2</v>
      </c>
      <c r="O34" s="16">
        <v>2299.59</v>
      </c>
      <c r="P34" s="15">
        <v>2.87E-2</v>
      </c>
      <c r="Q34" s="16">
        <v>2415</v>
      </c>
      <c r="R34" s="15">
        <v>2.9499999999999998E-2</v>
      </c>
      <c r="S34" s="16">
        <v>2415</v>
      </c>
      <c r="T34" s="15">
        <v>2.9499999999999998E-2</v>
      </c>
      <c r="U34" s="16">
        <v>2415</v>
      </c>
      <c r="V34" s="15">
        <v>2.81E-2</v>
      </c>
      <c r="W34" s="16">
        <v>2415</v>
      </c>
      <c r="X34" s="15">
        <v>2.7699999999999999E-2</v>
      </c>
      <c r="Y34" s="16">
        <v>3604.32</v>
      </c>
      <c r="Z34" s="15">
        <v>3.0200000000000001E-2</v>
      </c>
      <c r="AA34" s="17">
        <v>31170.799999999999</v>
      </c>
      <c r="AB34" s="18">
        <v>3.0200000000000001E-2</v>
      </c>
    </row>
    <row r="35" spans="1:28" outlineLevel="1" x14ac:dyDescent="0.25">
      <c r="A35" s="29"/>
      <c r="B35" s="14" t="s">
        <v>42</v>
      </c>
      <c r="C35" s="16">
        <v>1610</v>
      </c>
      <c r="D35" s="15">
        <v>2.47E-2</v>
      </c>
      <c r="E35" s="16">
        <v>1610</v>
      </c>
      <c r="F35" s="15">
        <v>2.1000000000000001E-2</v>
      </c>
      <c r="G35" s="16">
        <v>1563.6</v>
      </c>
      <c r="H35" s="15">
        <v>0.02</v>
      </c>
      <c r="I35" s="16">
        <v>1610</v>
      </c>
      <c r="J35" s="15">
        <v>2.06E-2</v>
      </c>
      <c r="K35" s="16">
        <v>1563.6</v>
      </c>
      <c r="L35" s="15">
        <v>1.9400000000000001E-2</v>
      </c>
      <c r="M35" s="16">
        <v>2406.92</v>
      </c>
      <c r="N35" s="15">
        <v>2.0799999999999999E-2</v>
      </c>
      <c r="O35" s="16">
        <v>1527.05</v>
      </c>
      <c r="P35" s="15">
        <v>1.9E-2</v>
      </c>
      <c r="Q35" s="16">
        <v>1610</v>
      </c>
      <c r="R35" s="15">
        <v>1.9699999999999999E-2</v>
      </c>
      <c r="S35" s="16">
        <v>1610</v>
      </c>
      <c r="T35" s="15">
        <v>1.9699999999999999E-2</v>
      </c>
      <c r="U35" s="16">
        <v>1610</v>
      </c>
      <c r="V35" s="15">
        <v>1.8700000000000001E-2</v>
      </c>
      <c r="W35" s="16">
        <v>1610</v>
      </c>
      <c r="X35" s="15">
        <v>1.84E-2</v>
      </c>
      <c r="Y35" s="16">
        <v>2402.89</v>
      </c>
      <c r="Z35" s="15">
        <v>2.01E-2</v>
      </c>
      <c r="AA35" s="17">
        <v>20734.060000000001</v>
      </c>
      <c r="AB35" s="18">
        <v>2.01E-2</v>
      </c>
    </row>
    <row r="36" spans="1:28" x14ac:dyDescent="0.25">
      <c r="A36" s="25" t="s">
        <v>43</v>
      </c>
      <c r="B36" s="26"/>
      <c r="C36" s="17">
        <v>13155</v>
      </c>
      <c r="D36" s="18">
        <v>0.20180000000000001</v>
      </c>
      <c r="E36" s="17">
        <v>13155</v>
      </c>
      <c r="F36" s="18">
        <v>0.17169999999999999</v>
      </c>
      <c r="G36" s="17">
        <v>12945.78</v>
      </c>
      <c r="H36" s="18">
        <v>0.1653</v>
      </c>
      <c r="I36" s="17">
        <v>13155</v>
      </c>
      <c r="J36" s="18">
        <v>0.16830000000000001</v>
      </c>
      <c r="K36" s="17">
        <v>12945.78</v>
      </c>
      <c r="L36" s="18">
        <v>0.161</v>
      </c>
      <c r="M36" s="17">
        <v>19676.55</v>
      </c>
      <c r="N36" s="18">
        <v>0.1704</v>
      </c>
      <c r="O36" s="17">
        <v>12590.87</v>
      </c>
      <c r="P36" s="18">
        <v>0.15690000000000001</v>
      </c>
      <c r="Q36" s="17">
        <v>13155</v>
      </c>
      <c r="R36" s="18">
        <v>0.16089999999999999</v>
      </c>
      <c r="S36" s="17">
        <v>13155</v>
      </c>
      <c r="T36" s="18">
        <v>0.1608</v>
      </c>
      <c r="U36" s="17">
        <v>13155</v>
      </c>
      <c r="V36" s="18">
        <v>0.15310000000000001</v>
      </c>
      <c r="W36" s="17">
        <v>13155</v>
      </c>
      <c r="X36" s="18">
        <v>0.1507</v>
      </c>
      <c r="Y36" s="17">
        <v>19648.55</v>
      </c>
      <c r="Z36" s="18">
        <v>0.1646</v>
      </c>
      <c r="AA36" s="17">
        <v>169892.53</v>
      </c>
      <c r="AB36" s="18">
        <v>0.1648</v>
      </c>
    </row>
    <row r="37" spans="1:28" outlineLevel="1" x14ac:dyDescent="0.25">
      <c r="A37" s="27" t="s">
        <v>44</v>
      </c>
      <c r="B37" s="14" t="s">
        <v>45</v>
      </c>
      <c r="C37" s="16">
        <v>1725</v>
      </c>
      <c r="D37" s="15">
        <v>2.6499999999999999E-2</v>
      </c>
      <c r="E37" s="16">
        <v>1725</v>
      </c>
      <c r="F37" s="15">
        <v>2.2499999999999999E-2</v>
      </c>
      <c r="G37" s="16">
        <v>1697.52</v>
      </c>
      <c r="H37" s="15">
        <v>2.1700000000000001E-2</v>
      </c>
      <c r="I37" s="16">
        <v>1725</v>
      </c>
      <c r="J37" s="15">
        <v>2.2100000000000002E-2</v>
      </c>
      <c r="K37" s="16">
        <v>1682.8</v>
      </c>
      <c r="L37" s="15">
        <v>2.0899999999999998E-2</v>
      </c>
      <c r="M37" s="16">
        <v>2578.69</v>
      </c>
      <c r="N37" s="15">
        <v>2.23E-2</v>
      </c>
      <c r="O37" s="16">
        <v>1641.97</v>
      </c>
      <c r="P37" s="15">
        <v>2.0500000000000001E-2</v>
      </c>
      <c r="Q37" s="16">
        <v>1725</v>
      </c>
      <c r="R37" s="15">
        <v>2.1100000000000001E-2</v>
      </c>
      <c r="S37" s="16">
        <v>1725</v>
      </c>
      <c r="T37" s="15">
        <v>2.1100000000000001E-2</v>
      </c>
      <c r="U37" s="16">
        <v>1725</v>
      </c>
      <c r="V37" s="15">
        <v>2.01E-2</v>
      </c>
      <c r="W37" s="16">
        <v>1725</v>
      </c>
      <c r="X37" s="15">
        <v>1.9800000000000002E-2</v>
      </c>
      <c r="Y37" s="16">
        <v>2574.52</v>
      </c>
      <c r="Z37" s="15">
        <v>2.1600000000000001E-2</v>
      </c>
      <c r="AA37" s="17">
        <v>22250.5</v>
      </c>
      <c r="AB37" s="18">
        <v>2.1600000000000001E-2</v>
      </c>
    </row>
    <row r="38" spans="1:28" outlineLevel="1" x14ac:dyDescent="0.25">
      <c r="A38" s="29"/>
      <c r="B38" s="14" t="s">
        <v>46</v>
      </c>
      <c r="C38" s="16">
        <v>1534.62</v>
      </c>
      <c r="D38" s="15">
        <v>2.35E-2</v>
      </c>
      <c r="E38" s="16">
        <v>1545</v>
      </c>
      <c r="F38" s="15">
        <v>2.0199999999999999E-2</v>
      </c>
      <c r="G38" s="16">
        <v>1545</v>
      </c>
      <c r="H38" s="15">
        <v>1.9699999999999999E-2</v>
      </c>
      <c r="I38" s="16">
        <v>1545</v>
      </c>
      <c r="J38" s="15">
        <v>1.9800000000000002E-2</v>
      </c>
      <c r="K38" s="16">
        <v>1534.62</v>
      </c>
      <c r="L38" s="15">
        <v>1.9099999999999999E-2</v>
      </c>
      <c r="M38" s="16">
        <v>2315.77</v>
      </c>
      <c r="N38" s="15">
        <v>0.02</v>
      </c>
      <c r="O38" s="16">
        <v>1513.85</v>
      </c>
      <c r="P38" s="15">
        <v>1.89E-2</v>
      </c>
      <c r="Q38" s="16">
        <v>1545</v>
      </c>
      <c r="R38" s="15">
        <v>1.89E-2</v>
      </c>
      <c r="S38" s="16">
        <v>1545</v>
      </c>
      <c r="T38" s="15">
        <v>1.89E-2</v>
      </c>
      <c r="U38" s="16">
        <v>1545</v>
      </c>
      <c r="V38" s="15">
        <v>1.7999999999999999E-2</v>
      </c>
      <c r="W38" s="16">
        <v>1545</v>
      </c>
      <c r="X38" s="15">
        <v>1.77E-2</v>
      </c>
      <c r="Y38" s="16">
        <v>2314.9</v>
      </c>
      <c r="Z38" s="15">
        <v>1.9400000000000001E-2</v>
      </c>
      <c r="AA38" s="17">
        <v>20028.759999999998</v>
      </c>
      <c r="AB38" s="18">
        <v>1.9400000000000001E-2</v>
      </c>
    </row>
    <row r="39" spans="1:28" x14ac:dyDescent="0.25">
      <c r="A39" s="25" t="s">
        <v>47</v>
      </c>
      <c r="B39" s="26"/>
      <c r="C39" s="17">
        <v>3259.62</v>
      </c>
      <c r="D39" s="18">
        <v>0.05</v>
      </c>
      <c r="E39" s="17">
        <v>3270</v>
      </c>
      <c r="F39" s="18">
        <v>4.2700000000000002E-2</v>
      </c>
      <c r="G39" s="17">
        <v>3242.52</v>
      </c>
      <c r="H39" s="18">
        <v>4.1399999999999999E-2</v>
      </c>
      <c r="I39" s="17">
        <v>3270</v>
      </c>
      <c r="J39" s="18">
        <v>4.1799999999999997E-2</v>
      </c>
      <c r="K39" s="17">
        <v>3217.42</v>
      </c>
      <c r="L39" s="18">
        <v>0.04</v>
      </c>
      <c r="M39" s="17">
        <v>4894.46</v>
      </c>
      <c r="N39" s="18">
        <v>4.24E-2</v>
      </c>
      <c r="O39" s="17">
        <v>3155.82</v>
      </c>
      <c r="P39" s="18">
        <v>3.9300000000000002E-2</v>
      </c>
      <c r="Q39" s="17">
        <v>3270</v>
      </c>
      <c r="R39" s="18">
        <v>0.04</v>
      </c>
      <c r="S39" s="17">
        <v>3270</v>
      </c>
      <c r="T39" s="18">
        <v>0.04</v>
      </c>
      <c r="U39" s="17">
        <v>3270</v>
      </c>
      <c r="V39" s="18">
        <v>3.8100000000000002E-2</v>
      </c>
      <c r="W39" s="17">
        <v>3270</v>
      </c>
      <c r="X39" s="18">
        <v>3.7400000000000003E-2</v>
      </c>
      <c r="Y39" s="17">
        <v>4889.42</v>
      </c>
      <c r="Z39" s="18">
        <v>4.1000000000000002E-2</v>
      </c>
      <c r="AA39" s="17">
        <v>42279.26</v>
      </c>
      <c r="AB39" s="18">
        <v>4.1000000000000002E-2</v>
      </c>
    </row>
    <row r="40" spans="1:28" outlineLevel="1" x14ac:dyDescent="0.25">
      <c r="A40" s="27" t="s">
        <v>48</v>
      </c>
      <c r="B40" s="14" t="s">
        <v>75</v>
      </c>
      <c r="C40" s="16">
        <v>0</v>
      </c>
      <c r="D40" s="15">
        <v>0</v>
      </c>
      <c r="E40" s="16">
        <v>2000</v>
      </c>
      <c r="F40" s="15">
        <v>2.6100000000000002E-2</v>
      </c>
      <c r="G40" s="16">
        <v>4000</v>
      </c>
      <c r="H40" s="15">
        <v>5.11E-2</v>
      </c>
      <c r="I40" s="16">
        <v>4000</v>
      </c>
      <c r="J40" s="15">
        <v>5.1200000000000002E-2</v>
      </c>
      <c r="K40" s="16">
        <v>4115.45</v>
      </c>
      <c r="L40" s="15">
        <v>5.1200000000000002E-2</v>
      </c>
      <c r="M40" s="16">
        <v>5666.67</v>
      </c>
      <c r="N40" s="15">
        <v>4.9099999999999998E-2</v>
      </c>
      <c r="O40" s="16">
        <v>4692.7</v>
      </c>
      <c r="P40" s="15">
        <v>5.8500000000000003E-2</v>
      </c>
      <c r="Q40" s="16">
        <v>4000</v>
      </c>
      <c r="R40" s="15">
        <v>4.8899999999999999E-2</v>
      </c>
      <c r="S40" s="16">
        <v>4000</v>
      </c>
      <c r="T40" s="15">
        <v>4.8899999999999999E-2</v>
      </c>
      <c r="U40" s="16">
        <v>3423.71</v>
      </c>
      <c r="V40" s="15">
        <v>3.9800000000000002E-2</v>
      </c>
      <c r="W40" s="16">
        <v>4000</v>
      </c>
      <c r="X40" s="15">
        <v>4.58E-2</v>
      </c>
      <c r="Y40" s="16">
        <v>6000</v>
      </c>
      <c r="Z40" s="15">
        <v>5.0299999999999997E-2</v>
      </c>
      <c r="AA40" s="17">
        <v>45898.53</v>
      </c>
      <c r="AB40" s="18">
        <v>4.4499999999999998E-2</v>
      </c>
    </row>
    <row r="41" spans="1:28" outlineLevel="1" x14ac:dyDescent="0.25">
      <c r="A41" s="28"/>
      <c r="B41" s="14" t="s">
        <v>49</v>
      </c>
      <c r="C41" s="16">
        <v>2128</v>
      </c>
      <c r="D41" s="15">
        <v>3.2599999999999997E-2</v>
      </c>
      <c r="E41" s="16">
        <v>2128</v>
      </c>
      <c r="F41" s="15">
        <v>2.7799999999999998E-2</v>
      </c>
      <c r="G41" s="16">
        <v>2094.42</v>
      </c>
      <c r="H41" s="15">
        <v>2.6700000000000002E-2</v>
      </c>
      <c r="I41" s="16">
        <v>2128</v>
      </c>
      <c r="J41" s="15">
        <v>2.7199999999999998E-2</v>
      </c>
      <c r="K41" s="16">
        <v>2094.42</v>
      </c>
      <c r="L41" s="15">
        <v>2.5999999999999999E-2</v>
      </c>
      <c r="M41" s="16">
        <v>3244.98</v>
      </c>
      <c r="N41" s="15">
        <v>2.81E-2</v>
      </c>
      <c r="O41" s="16">
        <v>2044.03</v>
      </c>
      <c r="P41" s="15">
        <v>2.5499999999999998E-2</v>
      </c>
      <c r="Q41" s="16">
        <v>2185</v>
      </c>
      <c r="R41" s="15">
        <v>2.6700000000000002E-2</v>
      </c>
      <c r="S41" s="16">
        <v>2185</v>
      </c>
      <c r="T41" s="15">
        <v>2.6700000000000002E-2</v>
      </c>
      <c r="U41" s="16">
        <v>2185</v>
      </c>
      <c r="V41" s="15">
        <v>2.5399999999999999E-2</v>
      </c>
      <c r="W41" s="16">
        <v>2185</v>
      </c>
      <c r="X41" s="15">
        <v>2.5000000000000001E-2</v>
      </c>
      <c r="Y41" s="16">
        <v>3261.05</v>
      </c>
      <c r="Z41" s="15">
        <v>2.7300000000000001E-2</v>
      </c>
      <c r="AA41" s="17">
        <v>27862.9</v>
      </c>
      <c r="AB41" s="18">
        <v>2.7E-2</v>
      </c>
    </row>
    <row r="42" spans="1:28" outlineLevel="1" x14ac:dyDescent="0.25">
      <c r="A42" s="29"/>
      <c r="B42" s="14" t="s">
        <v>50</v>
      </c>
      <c r="C42" s="16">
        <v>2014</v>
      </c>
      <c r="D42" s="15">
        <v>3.09E-2</v>
      </c>
      <c r="E42" s="16">
        <v>2014</v>
      </c>
      <c r="F42" s="15">
        <v>2.63E-2</v>
      </c>
      <c r="G42" s="16">
        <v>1990.08</v>
      </c>
      <c r="H42" s="15">
        <v>2.5399999999999999E-2</v>
      </c>
      <c r="I42" s="16">
        <v>2014</v>
      </c>
      <c r="J42" s="15">
        <v>2.58E-2</v>
      </c>
      <c r="K42" s="16">
        <v>1990.08</v>
      </c>
      <c r="L42" s="15">
        <v>2.47E-2</v>
      </c>
      <c r="M42" s="16">
        <v>3016.62</v>
      </c>
      <c r="N42" s="15">
        <v>2.6100000000000002E-2</v>
      </c>
      <c r="O42" s="16">
        <v>1935.06</v>
      </c>
      <c r="P42" s="15">
        <v>2.41E-2</v>
      </c>
      <c r="Q42" s="16">
        <v>2014</v>
      </c>
      <c r="R42" s="15">
        <v>2.46E-2</v>
      </c>
      <c r="S42" s="16">
        <v>2014</v>
      </c>
      <c r="T42" s="15">
        <v>2.46E-2</v>
      </c>
      <c r="U42" s="16">
        <v>2014</v>
      </c>
      <c r="V42" s="15">
        <v>2.3400000000000001E-2</v>
      </c>
      <c r="W42" s="16">
        <v>2014</v>
      </c>
      <c r="X42" s="15">
        <v>2.3099999999999999E-2</v>
      </c>
      <c r="Y42" s="16">
        <v>3014.42</v>
      </c>
      <c r="Z42" s="15">
        <v>2.53E-2</v>
      </c>
      <c r="AA42" s="17">
        <v>26044.26</v>
      </c>
      <c r="AB42" s="18">
        <v>2.53E-2</v>
      </c>
    </row>
    <row r="43" spans="1:28" x14ac:dyDescent="0.25">
      <c r="A43" s="25" t="s">
        <v>51</v>
      </c>
      <c r="B43" s="26"/>
      <c r="C43" s="17">
        <v>4142</v>
      </c>
      <c r="D43" s="18">
        <v>6.3500000000000001E-2</v>
      </c>
      <c r="E43" s="17">
        <v>6142</v>
      </c>
      <c r="F43" s="18">
        <v>8.0199999999999994E-2</v>
      </c>
      <c r="G43" s="17">
        <v>8084.5</v>
      </c>
      <c r="H43" s="18">
        <v>0.1032</v>
      </c>
      <c r="I43" s="17">
        <v>8142</v>
      </c>
      <c r="J43" s="18">
        <v>0.1042</v>
      </c>
      <c r="K43" s="17">
        <v>8199.9500000000007</v>
      </c>
      <c r="L43" s="18">
        <v>0.1019</v>
      </c>
      <c r="M43" s="17">
        <v>11928.27</v>
      </c>
      <c r="N43" s="18">
        <v>0.1033</v>
      </c>
      <c r="O43" s="17">
        <v>8671.7900000000009</v>
      </c>
      <c r="P43" s="18">
        <v>0.1081</v>
      </c>
      <c r="Q43" s="17">
        <v>8199</v>
      </c>
      <c r="R43" s="18">
        <v>0.1003</v>
      </c>
      <c r="S43" s="17">
        <v>8199</v>
      </c>
      <c r="T43" s="18">
        <v>0.1002</v>
      </c>
      <c r="U43" s="17">
        <v>7622.71</v>
      </c>
      <c r="V43" s="18">
        <v>8.8700000000000001E-2</v>
      </c>
      <c r="W43" s="17">
        <v>8199</v>
      </c>
      <c r="X43" s="18">
        <v>9.3899999999999997E-2</v>
      </c>
      <c r="Y43" s="17">
        <v>12275.47</v>
      </c>
      <c r="Z43" s="18">
        <v>0.1028</v>
      </c>
      <c r="AA43" s="17">
        <v>99805.69</v>
      </c>
      <c r="AB43" s="18">
        <v>9.6799999999999997E-2</v>
      </c>
    </row>
    <row r="44" spans="1:28" outlineLevel="1" x14ac:dyDescent="0.25">
      <c r="A44" s="27" t="s">
        <v>52</v>
      </c>
      <c r="B44" s="14" t="s">
        <v>76</v>
      </c>
      <c r="C44" s="16">
        <v>0</v>
      </c>
      <c r="D44" s="15">
        <v>0</v>
      </c>
      <c r="E44" s="16">
        <v>3000</v>
      </c>
      <c r="F44" s="15">
        <v>3.9199999999999999E-2</v>
      </c>
      <c r="G44" s="16">
        <v>3000</v>
      </c>
      <c r="H44" s="15">
        <v>3.8300000000000001E-2</v>
      </c>
      <c r="I44" s="16">
        <v>3000</v>
      </c>
      <c r="J44" s="15">
        <v>3.8399999999999997E-2</v>
      </c>
      <c r="K44" s="16">
        <v>2946</v>
      </c>
      <c r="L44" s="15">
        <v>3.6600000000000001E-2</v>
      </c>
      <c r="M44" s="16">
        <v>4250</v>
      </c>
      <c r="N44" s="15">
        <v>3.6799999999999999E-2</v>
      </c>
      <c r="O44" s="16">
        <v>3157.7</v>
      </c>
      <c r="P44" s="15">
        <v>3.9399999999999998E-2</v>
      </c>
      <c r="Q44" s="16">
        <v>3000</v>
      </c>
      <c r="R44" s="15">
        <v>3.6700000000000003E-2</v>
      </c>
      <c r="S44" s="16">
        <v>3000</v>
      </c>
      <c r="T44" s="15">
        <v>3.6700000000000003E-2</v>
      </c>
      <c r="U44" s="16">
        <v>3000</v>
      </c>
      <c r="V44" s="15">
        <v>3.49E-2</v>
      </c>
      <c r="W44" s="16">
        <v>3000</v>
      </c>
      <c r="X44" s="15">
        <v>3.44E-2</v>
      </c>
      <c r="Y44" s="16">
        <v>4500</v>
      </c>
      <c r="Z44" s="15">
        <v>3.7699999999999997E-2</v>
      </c>
      <c r="AA44" s="17">
        <v>35853.699999999997</v>
      </c>
      <c r="AB44" s="18">
        <v>3.4799999999999998E-2</v>
      </c>
    </row>
    <row r="45" spans="1:28" outlineLevel="1" x14ac:dyDescent="0.25">
      <c r="A45" s="28"/>
      <c r="B45" s="14" t="s">
        <v>53</v>
      </c>
      <c r="C45" s="16">
        <v>2070</v>
      </c>
      <c r="D45" s="15">
        <v>3.1800000000000002E-2</v>
      </c>
      <c r="E45" s="16">
        <v>2070</v>
      </c>
      <c r="F45" s="15">
        <v>2.7E-2</v>
      </c>
      <c r="G45" s="16">
        <v>2070</v>
      </c>
      <c r="H45" s="15">
        <v>2.64E-2</v>
      </c>
      <c r="I45" s="16">
        <v>2070</v>
      </c>
      <c r="J45" s="15">
        <v>2.6499999999999999E-2</v>
      </c>
      <c r="K45" s="16">
        <v>2011.99</v>
      </c>
      <c r="L45" s="15">
        <v>2.5000000000000001E-2</v>
      </c>
      <c r="M45" s="16">
        <v>3094.61</v>
      </c>
      <c r="N45" s="15">
        <v>2.6800000000000001E-2</v>
      </c>
      <c r="O45" s="16">
        <v>1975.49</v>
      </c>
      <c r="P45" s="15">
        <v>2.46E-2</v>
      </c>
      <c r="Q45" s="16">
        <v>2070</v>
      </c>
      <c r="R45" s="15">
        <v>2.53E-2</v>
      </c>
      <c r="S45" s="16">
        <v>2070</v>
      </c>
      <c r="T45" s="15">
        <v>2.53E-2</v>
      </c>
      <c r="U45" s="16">
        <v>2300</v>
      </c>
      <c r="V45" s="15">
        <v>2.6800000000000001E-2</v>
      </c>
      <c r="W45" s="16">
        <v>2300</v>
      </c>
      <c r="X45" s="15">
        <v>2.63E-2</v>
      </c>
      <c r="Y45" s="16">
        <v>3376.93</v>
      </c>
      <c r="Z45" s="15">
        <v>2.8299999999999999E-2</v>
      </c>
      <c r="AA45" s="17">
        <v>27479.02</v>
      </c>
      <c r="AB45" s="18">
        <v>2.6700000000000002E-2</v>
      </c>
    </row>
    <row r="46" spans="1:28" outlineLevel="1" x14ac:dyDescent="0.25">
      <c r="A46" s="28"/>
      <c r="B46" s="14" t="s">
        <v>77</v>
      </c>
      <c r="C46" s="16">
        <v>0</v>
      </c>
      <c r="D46" s="15">
        <v>0</v>
      </c>
      <c r="E46" s="16">
        <v>2240</v>
      </c>
      <c r="F46" s="15">
        <v>2.92E-2</v>
      </c>
      <c r="G46" s="16">
        <v>2240</v>
      </c>
      <c r="H46" s="15">
        <v>2.86E-2</v>
      </c>
      <c r="I46" s="16">
        <v>2240</v>
      </c>
      <c r="J46" s="15">
        <v>2.87E-2</v>
      </c>
      <c r="K46" s="16">
        <v>2240</v>
      </c>
      <c r="L46" s="15">
        <v>2.7799999999999998E-2</v>
      </c>
      <c r="M46" s="16">
        <v>3173.33</v>
      </c>
      <c r="N46" s="15">
        <v>2.75E-2</v>
      </c>
      <c r="O46" s="16">
        <v>2265.62</v>
      </c>
      <c r="P46" s="15">
        <v>2.8199999999999999E-2</v>
      </c>
      <c r="Q46" s="16">
        <v>2300</v>
      </c>
      <c r="R46" s="15">
        <v>2.81E-2</v>
      </c>
      <c r="S46" s="16">
        <v>2300</v>
      </c>
      <c r="T46" s="15">
        <v>2.81E-2</v>
      </c>
      <c r="U46" s="16">
        <v>2300</v>
      </c>
      <c r="V46" s="15">
        <v>2.6800000000000001E-2</v>
      </c>
      <c r="W46" s="16">
        <v>2300</v>
      </c>
      <c r="X46" s="15">
        <v>2.63E-2</v>
      </c>
      <c r="Y46" s="16">
        <v>3432.7</v>
      </c>
      <c r="Z46" s="15">
        <v>2.8799999999999999E-2</v>
      </c>
      <c r="AA46" s="17">
        <v>27031.65</v>
      </c>
      <c r="AB46" s="18">
        <v>2.6200000000000001E-2</v>
      </c>
    </row>
    <row r="47" spans="1:28" outlineLevel="1" x14ac:dyDescent="0.25">
      <c r="A47" s="28"/>
      <c r="B47" s="14" t="s">
        <v>54</v>
      </c>
      <c r="C47" s="16">
        <v>1552.5</v>
      </c>
      <c r="D47" s="15">
        <v>2.3800000000000002E-2</v>
      </c>
      <c r="E47" s="16">
        <v>1552.5</v>
      </c>
      <c r="F47" s="15">
        <v>2.0299999999999999E-2</v>
      </c>
      <c r="G47" s="16">
        <v>1552.5</v>
      </c>
      <c r="H47" s="15">
        <v>1.9800000000000002E-2</v>
      </c>
      <c r="I47" s="16">
        <v>1552.5</v>
      </c>
      <c r="J47" s="15">
        <v>1.9900000000000001E-2</v>
      </c>
      <c r="K47" s="16">
        <v>1513.09</v>
      </c>
      <c r="L47" s="15">
        <v>1.8800000000000001E-2</v>
      </c>
      <c r="M47" s="16">
        <v>2320.96</v>
      </c>
      <c r="N47" s="15">
        <v>2.01E-2</v>
      </c>
      <c r="O47" s="16">
        <v>1480.07</v>
      </c>
      <c r="P47" s="15">
        <v>1.84E-2</v>
      </c>
      <c r="Q47" s="16">
        <v>1552.5</v>
      </c>
      <c r="R47" s="15">
        <v>1.9E-2</v>
      </c>
      <c r="S47" s="16">
        <v>1552.5</v>
      </c>
      <c r="T47" s="15">
        <v>1.9E-2</v>
      </c>
      <c r="U47" s="16">
        <v>2300</v>
      </c>
      <c r="V47" s="15">
        <v>2.6800000000000001E-2</v>
      </c>
      <c r="W47" s="16">
        <v>2300</v>
      </c>
      <c r="X47" s="15">
        <v>2.63E-2</v>
      </c>
      <c r="Y47" s="16">
        <v>3251.45</v>
      </c>
      <c r="Z47" s="15">
        <v>2.7199999999999998E-2</v>
      </c>
      <c r="AA47" s="17">
        <v>22480.57</v>
      </c>
      <c r="AB47" s="18">
        <v>2.18E-2</v>
      </c>
    </row>
    <row r="48" spans="1:28" outlineLevel="1" x14ac:dyDescent="0.25">
      <c r="A48" s="28"/>
      <c r="B48" s="14" t="s">
        <v>55</v>
      </c>
      <c r="C48" s="16">
        <v>1568</v>
      </c>
      <c r="D48" s="15">
        <v>2.41E-2</v>
      </c>
      <c r="E48" s="16">
        <v>1568</v>
      </c>
      <c r="F48" s="15">
        <v>2.0500000000000001E-2</v>
      </c>
      <c r="G48" s="16">
        <v>1568</v>
      </c>
      <c r="H48" s="15">
        <v>0.02</v>
      </c>
      <c r="I48" s="16">
        <v>1568</v>
      </c>
      <c r="J48" s="15">
        <v>2.01E-2</v>
      </c>
      <c r="K48" s="16">
        <v>1470.81</v>
      </c>
      <c r="L48" s="15">
        <v>1.83E-2</v>
      </c>
      <c r="M48" s="16">
        <v>2389.4</v>
      </c>
      <c r="N48" s="15">
        <v>2.07E-2</v>
      </c>
      <c r="O48" s="16">
        <v>1427.77</v>
      </c>
      <c r="P48" s="15">
        <v>1.78E-2</v>
      </c>
      <c r="Q48" s="16">
        <v>1610</v>
      </c>
      <c r="R48" s="15">
        <v>1.9699999999999999E-2</v>
      </c>
      <c r="S48" s="16">
        <v>1610</v>
      </c>
      <c r="T48" s="15">
        <v>1.9699999999999999E-2</v>
      </c>
      <c r="U48" s="16">
        <v>1840</v>
      </c>
      <c r="V48" s="15">
        <v>2.1399999999999999E-2</v>
      </c>
      <c r="W48" s="16">
        <v>1840</v>
      </c>
      <c r="X48" s="15">
        <v>2.1100000000000001E-2</v>
      </c>
      <c r="Y48" s="16">
        <v>2687.32</v>
      </c>
      <c r="Z48" s="15">
        <v>2.2499999999999999E-2</v>
      </c>
      <c r="AA48" s="17">
        <v>21147.3</v>
      </c>
      <c r="AB48" s="18">
        <v>2.0500000000000001E-2</v>
      </c>
    </row>
    <row r="49" spans="1:28" outlineLevel="1" x14ac:dyDescent="0.25">
      <c r="A49" s="29"/>
      <c r="B49" s="14" t="s">
        <v>33</v>
      </c>
      <c r="C49" s="16">
        <v>4772</v>
      </c>
      <c r="D49" s="15">
        <v>7.3200000000000001E-2</v>
      </c>
      <c r="E49" s="16">
        <v>4690</v>
      </c>
      <c r="F49" s="15">
        <v>6.1199999999999997E-2</v>
      </c>
      <c r="G49" s="16">
        <v>4690</v>
      </c>
      <c r="H49" s="15">
        <v>5.9900000000000002E-2</v>
      </c>
      <c r="I49" s="16">
        <v>4690</v>
      </c>
      <c r="J49" s="15">
        <v>0.06</v>
      </c>
      <c r="K49" s="16">
        <v>4599.82</v>
      </c>
      <c r="L49" s="15">
        <v>5.7200000000000001E-2</v>
      </c>
      <c r="M49" s="16">
        <v>6890.02</v>
      </c>
      <c r="N49" s="15">
        <v>5.9700000000000003E-2</v>
      </c>
      <c r="O49" s="16">
        <v>4547.74</v>
      </c>
      <c r="P49" s="15">
        <v>5.67E-2</v>
      </c>
      <c r="Q49" s="16">
        <v>4690</v>
      </c>
      <c r="R49" s="15">
        <v>5.74E-2</v>
      </c>
      <c r="S49" s="16">
        <v>4732</v>
      </c>
      <c r="T49" s="15">
        <v>5.7799999999999997E-2</v>
      </c>
      <c r="U49" s="16">
        <v>8232</v>
      </c>
      <c r="V49" s="15">
        <v>9.5799999999999996E-2</v>
      </c>
      <c r="W49" s="16">
        <v>9039.7999999999993</v>
      </c>
      <c r="X49" s="15">
        <v>0.10349999999999999</v>
      </c>
      <c r="Y49" s="16">
        <v>7059.86</v>
      </c>
      <c r="Z49" s="15">
        <v>5.91E-2</v>
      </c>
      <c r="AA49" s="17">
        <v>68633.240000000005</v>
      </c>
      <c r="AB49" s="18">
        <v>6.6600000000000006E-2</v>
      </c>
    </row>
    <row r="50" spans="1:28" x14ac:dyDescent="0.25">
      <c r="A50" s="25" t="s">
        <v>56</v>
      </c>
      <c r="B50" s="26"/>
      <c r="C50" s="17">
        <v>9962.5</v>
      </c>
      <c r="D50" s="18">
        <v>0.15279999999999999</v>
      </c>
      <c r="E50" s="17">
        <v>15120.5</v>
      </c>
      <c r="F50" s="18">
        <v>0.1973</v>
      </c>
      <c r="G50" s="17">
        <v>15120.5</v>
      </c>
      <c r="H50" s="18">
        <v>0.19309999999999999</v>
      </c>
      <c r="I50" s="17">
        <v>15120.5</v>
      </c>
      <c r="J50" s="18">
        <v>0.19339999999999999</v>
      </c>
      <c r="K50" s="17">
        <v>14781.71</v>
      </c>
      <c r="L50" s="18">
        <v>0.18379999999999999</v>
      </c>
      <c r="M50" s="17">
        <v>22118.32</v>
      </c>
      <c r="N50" s="18">
        <v>0.1915</v>
      </c>
      <c r="O50" s="17">
        <v>14854.39</v>
      </c>
      <c r="P50" s="18">
        <v>0.18509999999999999</v>
      </c>
      <c r="Q50" s="17">
        <v>15222.5</v>
      </c>
      <c r="R50" s="18">
        <v>0.1862</v>
      </c>
      <c r="S50" s="17">
        <v>15264.5</v>
      </c>
      <c r="T50" s="18">
        <v>0.18659999999999999</v>
      </c>
      <c r="U50" s="17">
        <v>19972</v>
      </c>
      <c r="V50" s="18">
        <v>0.2324</v>
      </c>
      <c r="W50" s="17">
        <v>20779.8</v>
      </c>
      <c r="X50" s="18">
        <v>0.23799999999999999</v>
      </c>
      <c r="Y50" s="17">
        <v>24308.26</v>
      </c>
      <c r="Z50" s="18">
        <v>0.2036</v>
      </c>
      <c r="AA50" s="17">
        <v>202625.48</v>
      </c>
      <c r="AB50" s="18">
        <v>0.1966</v>
      </c>
    </row>
    <row r="51" spans="1:28" outlineLevel="1" x14ac:dyDescent="0.25">
      <c r="A51" s="24" t="s">
        <v>57</v>
      </c>
      <c r="B51" s="14" t="s">
        <v>58</v>
      </c>
      <c r="C51" s="16">
        <v>1610</v>
      </c>
      <c r="D51" s="15">
        <v>2.47E-2</v>
      </c>
      <c r="E51" s="16">
        <v>1610</v>
      </c>
      <c r="F51" s="15">
        <v>2.1000000000000001E-2</v>
      </c>
      <c r="G51" s="16">
        <v>1610</v>
      </c>
      <c r="H51" s="15">
        <v>2.06E-2</v>
      </c>
      <c r="I51" s="16">
        <v>1610</v>
      </c>
      <c r="J51" s="15">
        <v>2.06E-2</v>
      </c>
      <c r="K51" s="16">
        <v>1562.19</v>
      </c>
      <c r="L51" s="15">
        <v>1.9400000000000001E-2</v>
      </c>
      <c r="M51" s="16">
        <v>2406.92</v>
      </c>
      <c r="N51" s="15">
        <v>2.0799999999999999E-2</v>
      </c>
      <c r="O51" s="16">
        <v>1535.53</v>
      </c>
      <c r="P51" s="15">
        <v>1.9099999999999999E-2</v>
      </c>
      <c r="Q51" s="16">
        <v>1610</v>
      </c>
      <c r="R51" s="15">
        <v>1.9699999999999999E-2</v>
      </c>
      <c r="S51" s="16">
        <v>1610</v>
      </c>
      <c r="T51" s="15">
        <v>1.9699999999999999E-2</v>
      </c>
      <c r="U51" s="16">
        <v>1610</v>
      </c>
      <c r="V51" s="15">
        <v>1.8700000000000001E-2</v>
      </c>
      <c r="W51" s="16">
        <v>1610</v>
      </c>
      <c r="X51" s="15">
        <v>1.84E-2</v>
      </c>
      <c r="Y51" s="16">
        <v>2402.89</v>
      </c>
      <c r="Z51" s="15">
        <v>2.01E-2</v>
      </c>
      <c r="AA51" s="17">
        <v>20787.53</v>
      </c>
      <c r="AB51" s="18">
        <v>2.0199999999999999E-2</v>
      </c>
    </row>
    <row r="52" spans="1:28" x14ac:dyDescent="0.25">
      <c r="A52" s="25" t="s">
        <v>59</v>
      </c>
      <c r="B52" s="26"/>
      <c r="C52" s="17">
        <v>1610</v>
      </c>
      <c r="D52" s="18">
        <v>2.47E-2</v>
      </c>
      <c r="E52" s="17">
        <v>1610</v>
      </c>
      <c r="F52" s="18">
        <v>2.1000000000000001E-2</v>
      </c>
      <c r="G52" s="17">
        <v>1610</v>
      </c>
      <c r="H52" s="18">
        <v>2.06E-2</v>
      </c>
      <c r="I52" s="17">
        <v>1610</v>
      </c>
      <c r="J52" s="18">
        <v>2.06E-2</v>
      </c>
      <c r="K52" s="17">
        <v>1562.19</v>
      </c>
      <c r="L52" s="18">
        <v>1.9400000000000001E-2</v>
      </c>
      <c r="M52" s="17">
        <v>2406.92</v>
      </c>
      <c r="N52" s="18">
        <v>2.0799999999999999E-2</v>
      </c>
      <c r="O52" s="17">
        <v>1535.53</v>
      </c>
      <c r="P52" s="18">
        <v>1.9099999999999999E-2</v>
      </c>
      <c r="Q52" s="17">
        <v>1610</v>
      </c>
      <c r="R52" s="18">
        <v>1.9699999999999999E-2</v>
      </c>
      <c r="S52" s="17">
        <v>1610</v>
      </c>
      <c r="T52" s="18">
        <v>1.9699999999999999E-2</v>
      </c>
      <c r="U52" s="17">
        <v>1610</v>
      </c>
      <c r="V52" s="18">
        <v>1.8700000000000001E-2</v>
      </c>
      <c r="W52" s="17">
        <v>1610</v>
      </c>
      <c r="X52" s="18">
        <v>1.84E-2</v>
      </c>
      <c r="Y52" s="17">
        <v>2402.89</v>
      </c>
      <c r="Z52" s="18">
        <v>2.01E-2</v>
      </c>
      <c r="AA52" s="17">
        <v>20787.53</v>
      </c>
      <c r="AB52" s="18">
        <v>2.0199999999999999E-2</v>
      </c>
    </row>
    <row r="53" spans="1:28" x14ac:dyDescent="0.25">
      <c r="A53" s="30" t="s">
        <v>4</v>
      </c>
      <c r="B53" s="30"/>
      <c r="C53" s="17">
        <v>65183.86</v>
      </c>
      <c r="D53" s="18">
        <v>1</v>
      </c>
      <c r="E53" s="17">
        <v>76622.179999999993</v>
      </c>
      <c r="F53" s="18">
        <v>1</v>
      </c>
      <c r="G53" s="17">
        <v>78311.679999999993</v>
      </c>
      <c r="H53" s="18">
        <v>1</v>
      </c>
      <c r="I53" s="17">
        <v>78165.58</v>
      </c>
      <c r="J53" s="18">
        <v>1</v>
      </c>
      <c r="K53" s="17">
        <v>80431.67</v>
      </c>
      <c r="L53" s="18">
        <v>1</v>
      </c>
      <c r="M53" s="17">
        <v>115504.28</v>
      </c>
      <c r="N53" s="18">
        <v>1</v>
      </c>
      <c r="O53" s="17">
        <v>80229.679999999993</v>
      </c>
      <c r="P53" s="18">
        <v>1</v>
      </c>
      <c r="Q53" s="17">
        <v>81764</v>
      </c>
      <c r="R53" s="18">
        <v>1</v>
      </c>
      <c r="S53" s="17">
        <v>81806</v>
      </c>
      <c r="T53" s="18">
        <v>1</v>
      </c>
      <c r="U53" s="17">
        <v>85937.21</v>
      </c>
      <c r="V53" s="18">
        <v>1</v>
      </c>
      <c r="W53" s="17">
        <v>87321.3</v>
      </c>
      <c r="X53" s="18">
        <v>1</v>
      </c>
      <c r="Y53" s="17">
        <v>119363.37</v>
      </c>
      <c r="Z53" s="18">
        <v>1</v>
      </c>
      <c r="AA53" s="17">
        <v>1030640.81</v>
      </c>
      <c r="AB53" s="18">
        <v>1</v>
      </c>
    </row>
    <row r="61" spans="1:28" ht="15" customHeight="1" x14ac:dyDescent="0.25"/>
    <row r="62" spans="1:28" ht="15" customHeight="1" x14ac:dyDescent="0.25"/>
    <row r="63" spans="1:28" ht="15" customHeight="1" x14ac:dyDescent="0.25"/>
    <row r="64" spans="1:2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</sheetData>
  <mergeCells count="32">
    <mergeCell ref="A50:B50"/>
    <mergeCell ref="A52:B52"/>
    <mergeCell ref="Y10:Z10"/>
    <mergeCell ref="K10:L10"/>
    <mergeCell ref="M10:N10"/>
    <mergeCell ref="O10:P10"/>
    <mergeCell ref="Q10:R10"/>
    <mergeCell ref="S10:T10"/>
    <mergeCell ref="U10:V10"/>
    <mergeCell ref="W10:X10"/>
    <mergeCell ref="I10:J10"/>
    <mergeCell ref="A40:A42"/>
    <mergeCell ref="A1:G1"/>
    <mergeCell ref="C10:D10"/>
    <mergeCell ref="E10:F10"/>
    <mergeCell ref="G10:H10"/>
    <mergeCell ref="A43:B43"/>
    <mergeCell ref="A44:A49"/>
    <mergeCell ref="A53:B53"/>
    <mergeCell ref="AA10:AB10"/>
    <mergeCell ref="A12:A15"/>
    <mergeCell ref="A16:B16"/>
    <mergeCell ref="A17:A19"/>
    <mergeCell ref="A20:B20"/>
    <mergeCell ref="A22:B22"/>
    <mergeCell ref="A23:A28"/>
    <mergeCell ref="A29:B29"/>
    <mergeCell ref="A31:B31"/>
    <mergeCell ref="A32:A35"/>
    <mergeCell ref="A36:B36"/>
    <mergeCell ref="A37:A38"/>
    <mergeCell ref="A39:B39"/>
  </mergeCells>
  <conditionalFormatting sqref="D12:D15 F12:F15 H12:H15 J12:J15 L12:L15 N12:N15 P12:P15 R12:R15 T12:T15 V12:V15 X12:X15 Z12:Z15 Z17:Z19 X17:X19 V17:V19 T17:T19 R17:R19 P17:P19 N17:N19 L17:L19 J17:J19 H17:H19 F17:F19 D17:D19 D21 F21 H21 J21 L21 N21 P21 R21 T21 V21 X21 Z21 Z23:Z28 X23:X28 V23:V28 T23:T28 R23:R28 P23:P28 N23:N28 L23:L28 J23:J28 H23:H28 F23:F28 D23:D28 D30 F30 H30 J30 L30 N30 P30 R30 T30 V30 X30 Z30 Z32:Z35 X32:X35 V32:V35 T32:T35 R32:R35 P32:P35 N32:N35 L32:L35 J32:J35 H32:H35 F32:F35 D32:D35 D37:D38 F37:F38 H37:H38 J37:J38 L37:L38 N37:N38 P37:P38 R37:R38 T37:T38 V37:V38 X37:X38 Z37:Z38 Z40:Z42 X40:X42 V40:V42 T40:T42 R40:R42 P40:P42 N40:N42 L40:L42 J40:J42 H40:H42 F40:F42 D40:D42 D44:D49 F44:F49 H44:H49 J44:J49 L44:L49 N44:N49 P44:P49 R44:R49 T44:T49 V44:V49 X44:X49 Z44:Z49 Z51 X51 V51 T51 R51 P51 N51 L51 J51 H51 F51 D5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9B899-C697-4CCA-865B-3B2BF632864D}">
  <dimension ref="A1:C7"/>
  <sheetViews>
    <sheetView showGridLines="0" workbookViewId="0">
      <selection activeCell="C4" sqref="C4"/>
    </sheetView>
  </sheetViews>
  <sheetFormatPr baseColWidth="10" defaultColWidth="11.42578125" defaultRowHeight="15" x14ac:dyDescent="0.25"/>
  <cols>
    <col min="1" max="1" width="8.5703125" customWidth="1"/>
    <col min="2" max="2" width="85.140625" bestFit="1" customWidth="1"/>
  </cols>
  <sheetData>
    <row r="1" spans="1:3" x14ac:dyDescent="0.25">
      <c r="A1" s="19" t="s">
        <v>9</v>
      </c>
      <c r="B1" s="19" t="s">
        <v>10</v>
      </c>
      <c r="C1" s="19" t="s">
        <v>11</v>
      </c>
    </row>
    <row r="2" spans="1:3" x14ac:dyDescent="0.25">
      <c r="A2" s="19">
        <v>1</v>
      </c>
      <c r="B2" s="19" t="s">
        <v>12</v>
      </c>
      <c r="C2" s="20">
        <v>43191</v>
      </c>
    </row>
    <row r="3" spans="1:3" x14ac:dyDescent="0.25">
      <c r="A3" s="19">
        <v>2</v>
      </c>
      <c r="B3" s="21" t="s">
        <v>13</v>
      </c>
      <c r="C3" s="22">
        <v>43669</v>
      </c>
    </row>
    <row r="4" spans="1:3" x14ac:dyDescent="0.25">
      <c r="B4" s="23"/>
    </row>
    <row r="5" spans="1:3" x14ac:dyDescent="0.25">
      <c r="B5" s="23"/>
    </row>
    <row r="6" spans="1:3" x14ac:dyDescent="0.25">
      <c r="B6" s="23"/>
    </row>
    <row r="7" spans="1:3" x14ac:dyDescent="0.25">
      <c r="B7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F11A-127F-4618-BEEE-2AE3D63DBE6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Report</vt:lpstr>
      <vt:lpstr>Version</vt:lpstr>
      <vt:lpstr>Report!Zone_d_impression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RONDEAU</dc:creator>
  <cp:lastModifiedBy>Elodie CORMAND</cp:lastModifiedBy>
  <dcterms:created xsi:type="dcterms:W3CDTF">2018-02-16T18:35:11Z</dcterms:created>
  <dcterms:modified xsi:type="dcterms:W3CDTF">2019-07-23T10:26:53Z</dcterms:modified>
</cp:coreProperties>
</file>